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5" windowWidth="20730" windowHeight="11640"/>
  </bookViews>
  <sheets>
    <sheet name="1 день" sheetId="2" r:id="rId1"/>
  </sheets>
  <calcPr calcId="145621"/>
</workbook>
</file>

<file path=xl/calcChain.xml><?xml version="1.0" encoding="utf-8"?>
<calcChain xmlns="http://schemas.openxmlformats.org/spreadsheetml/2006/main">
  <c r="G37" i="2" l="1"/>
  <c r="G18" i="2"/>
  <c r="G229" i="2" l="1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T209" i="2"/>
  <c r="S209" i="2"/>
  <c r="Q209" i="2"/>
  <c r="P209" i="2"/>
  <c r="O209" i="2"/>
  <c r="N209" i="2"/>
  <c r="L209" i="2"/>
  <c r="K209" i="2"/>
  <c r="J209" i="2"/>
  <c r="I209" i="2"/>
  <c r="H209" i="2"/>
  <c r="G209" i="2"/>
  <c r="F209" i="2"/>
  <c r="E209" i="2"/>
  <c r="D209" i="2"/>
  <c r="C209" i="2"/>
  <c r="G200" i="2"/>
  <c r="F200" i="2"/>
  <c r="D200" i="2"/>
  <c r="T189" i="2"/>
  <c r="S189" i="2"/>
  <c r="Q189" i="2"/>
  <c r="P189" i="2"/>
  <c r="O189" i="2"/>
  <c r="N189" i="2"/>
  <c r="L189" i="2"/>
  <c r="I189" i="2"/>
  <c r="H189" i="2"/>
  <c r="G189" i="2"/>
  <c r="F189" i="2"/>
  <c r="E189" i="2"/>
  <c r="D189" i="2"/>
  <c r="C189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T170" i="2"/>
  <c r="S170" i="2"/>
  <c r="Q170" i="2"/>
  <c r="O170" i="2"/>
  <c r="N170" i="2"/>
  <c r="M170" i="2"/>
  <c r="L170" i="2"/>
  <c r="K170" i="2"/>
  <c r="I170" i="2"/>
  <c r="H170" i="2"/>
  <c r="G170" i="2"/>
  <c r="F170" i="2"/>
  <c r="E170" i="2"/>
  <c r="D170" i="2"/>
  <c r="C170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T152" i="2"/>
  <c r="S152" i="2"/>
  <c r="Q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T143" i="2"/>
  <c r="S143" i="2"/>
  <c r="Q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T133" i="2"/>
  <c r="S133" i="2"/>
  <c r="Q133" i="2"/>
  <c r="O133" i="2"/>
  <c r="N133" i="2"/>
  <c r="K133" i="2"/>
  <c r="L133" i="2"/>
  <c r="J133" i="2"/>
  <c r="I133" i="2"/>
  <c r="H133" i="2"/>
  <c r="G133" i="2"/>
  <c r="F133" i="2"/>
  <c r="E133" i="2"/>
  <c r="D133" i="2"/>
  <c r="C133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T96" i="2"/>
  <c r="S96" i="2"/>
  <c r="Q96" i="2"/>
  <c r="P96" i="2"/>
  <c r="O96" i="2"/>
  <c r="N96" i="2"/>
  <c r="M96" i="2"/>
  <c r="K96" i="2"/>
  <c r="L96" i="2"/>
  <c r="J96" i="2"/>
  <c r="I96" i="2"/>
  <c r="H96" i="2"/>
  <c r="G96" i="2"/>
  <c r="F96" i="2"/>
  <c r="E96" i="2"/>
  <c r="D96" i="2"/>
  <c r="C96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T77" i="2"/>
  <c r="R77" i="2"/>
  <c r="S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F37" i="2"/>
  <c r="E37" i="2"/>
  <c r="D37" i="2"/>
  <c r="C37" i="2"/>
  <c r="G29" i="2"/>
  <c r="D29" i="2"/>
  <c r="E29" i="2"/>
  <c r="F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T229" i="2" l="1"/>
  <c r="S229" i="2"/>
  <c r="R229" i="2"/>
  <c r="Q229" i="2"/>
  <c r="P229" i="2"/>
  <c r="O229" i="2"/>
  <c r="N229" i="2"/>
  <c r="M229" i="2"/>
  <c r="L229" i="2"/>
  <c r="K229" i="2"/>
  <c r="J229" i="2"/>
  <c r="I229" i="2"/>
  <c r="H229" i="2"/>
  <c r="F229" i="2"/>
  <c r="E229" i="2"/>
  <c r="D229" i="2"/>
  <c r="C229" i="2"/>
  <c r="R209" i="2"/>
  <c r="M209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E200" i="2"/>
  <c r="P152" i="2"/>
  <c r="R152" i="2"/>
  <c r="C143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T105" i="2" l="1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C68" i="2" l="1"/>
  <c r="T58" i="2" l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18" i="2"/>
  <c r="R189" i="2" l="1"/>
  <c r="M189" i="2"/>
  <c r="K189" i="2"/>
  <c r="J189" i="2"/>
  <c r="R170" i="2"/>
  <c r="P170" i="2"/>
  <c r="J170" i="2"/>
  <c r="R143" i="2"/>
  <c r="P143" i="2"/>
  <c r="R133" i="2"/>
  <c r="P133" i="2"/>
  <c r="R96" i="2"/>
  <c r="R18" i="2" l="1"/>
  <c r="Q18" i="2"/>
  <c r="P18" i="2"/>
  <c r="L18" i="2"/>
  <c r="K18" i="2"/>
  <c r="E18" i="2"/>
  <c r="D18" i="2" l="1"/>
  <c r="T18" i="2"/>
  <c r="S18" i="2"/>
  <c r="O18" i="2"/>
  <c r="N18" i="2"/>
  <c r="M18" i="2"/>
  <c r="I18" i="2"/>
  <c r="H18" i="2"/>
  <c r="F18" i="2"/>
  <c r="J18" i="2"/>
</calcChain>
</file>

<file path=xl/sharedStrings.xml><?xml version="1.0" encoding="utf-8"?>
<sst xmlns="http://schemas.openxmlformats.org/spreadsheetml/2006/main" count="524" uniqueCount="97">
  <si>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</si>
  <si>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</si>
  <si>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</si>
  <si>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</si>
  <si>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</si>
  <si>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</si>
  <si>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</si>
  <si>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</si>
  <si>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</si>
  <si>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</si>
  <si>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</si>
  <si>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</si>
  <si>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</si>
  <si>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</si>
  <si>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Завтрак:</t>
  </si>
  <si>
    <t>Хлеб пшеничный.</t>
  </si>
  <si>
    <t>Итого за завтрак:</t>
  </si>
  <si>
    <t>Обед:</t>
  </si>
  <si>
    <t>Итого за обед:</t>
  </si>
  <si>
    <t>Пищевые вещества</t>
  </si>
  <si>
    <t>Чай с сахаром.</t>
  </si>
  <si>
    <t>Сок.</t>
  </si>
  <si>
    <t>Жаркое по-домашнему.</t>
  </si>
  <si>
    <t>В2</t>
  </si>
  <si>
    <t>№ рецептуры</t>
  </si>
  <si>
    <t>Сыр.</t>
  </si>
  <si>
    <t>Суп картофельный с рыбными фрикадельками.</t>
  </si>
  <si>
    <t>F</t>
  </si>
  <si>
    <t>D</t>
  </si>
  <si>
    <t>I</t>
  </si>
  <si>
    <t>K</t>
  </si>
  <si>
    <t>Se</t>
  </si>
  <si>
    <t>Чай с молоком.</t>
  </si>
  <si>
    <t>Печень по-строгоновски.</t>
  </si>
  <si>
    <t>Пудинг творожный.</t>
  </si>
  <si>
    <t>Рагу из овощей.</t>
  </si>
  <si>
    <t>Какао с молоком</t>
  </si>
  <si>
    <t>Хлеб ржаной.</t>
  </si>
  <si>
    <t>Яблоко.</t>
  </si>
  <si>
    <t>Кофейный напиток с молоком</t>
  </si>
  <si>
    <t>-</t>
  </si>
  <si>
    <t xml:space="preserve">Компот из свежих плодов </t>
  </si>
  <si>
    <t>Суп картофельный с мясными  фрикадельками.</t>
  </si>
  <si>
    <t>Салат витаминный.</t>
  </si>
  <si>
    <t>Суп картофельный с  птицей</t>
  </si>
  <si>
    <t xml:space="preserve">Капуста тушёная </t>
  </si>
  <si>
    <t>Котлеты</t>
  </si>
  <si>
    <t>Компот изсмеси сухофруктов</t>
  </si>
  <si>
    <t>200</t>
  </si>
  <si>
    <t>Борщ с капустой и картофелем</t>
  </si>
  <si>
    <t>54-12м-2020</t>
  </si>
  <si>
    <t>Плов с курицей</t>
  </si>
  <si>
    <t>Итого за обед</t>
  </si>
  <si>
    <t>Салат из свежих огурцов</t>
  </si>
  <si>
    <t>Каша рисовая молочная.</t>
  </si>
  <si>
    <t>Суп-лапша с курицей</t>
  </si>
  <si>
    <t>Пюре из бобовых с маслом</t>
  </si>
  <si>
    <t>Гуляш из мяса птицы</t>
  </si>
  <si>
    <t>Каша пшеная молочная</t>
  </si>
  <si>
    <t>Рыба, тушёная в томате с овощами.</t>
  </si>
  <si>
    <t xml:space="preserve">Пюре картофельное </t>
  </si>
  <si>
    <t>Итого за завтрак</t>
  </si>
  <si>
    <t>Омлет натуральный</t>
  </si>
  <si>
    <t>Щи из свежей капусты с картофелем</t>
  </si>
  <si>
    <t>Биточки</t>
  </si>
  <si>
    <t>54-10г-2020</t>
  </si>
  <si>
    <t>Картофель отв. в молоке.</t>
  </si>
  <si>
    <t>Каша "Дружба"вязкая</t>
  </si>
  <si>
    <t>510</t>
  </si>
  <si>
    <t>Каша  геркулесовая.</t>
  </si>
  <si>
    <t>Фрукты</t>
  </si>
  <si>
    <t>Макароны запеченные с сыром</t>
  </si>
  <si>
    <t>Рассольник</t>
  </si>
  <si>
    <t>Суп картофельный с клёцками</t>
  </si>
  <si>
    <t>Котлета из филе ЦБ</t>
  </si>
  <si>
    <t>Шницель</t>
  </si>
  <si>
    <t>фрукты</t>
  </si>
  <si>
    <t>Фрукт</t>
  </si>
  <si>
    <t>Компот из смеси сухофруктов</t>
  </si>
  <si>
    <t>Каша манная молочная</t>
  </si>
  <si>
    <t>Салат из свежих огурцов и капусты</t>
  </si>
  <si>
    <t>День 1 Наименование блюда Возраст 11-17 лет.1 неделя.</t>
  </si>
  <si>
    <t>210</t>
  </si>
  <si>
    <t>День 12 Наименование блюда Возраст 11-17 лет. 2 неделя.</t>
  </si>
  <si>
    <t>День 11 Наименование блюда Возраст 11-17 лет.1 неделя.</t>
  </si>
  <si>
    <t>День 10 Наименование блюда Возраст 11-17 лет. 2 неделя.</t>
  </si>
  <si>
    <t>День 9 Наименование блюда Возраст 11-17 лет. 2 неделя.</t>
  </si>
  <si>
    <t>День 8 Наименование блюда Возраст 11-17 лет. 2 неделя.</t>
  </si>
  <si>
    <t>День 7 Наименование блюда Возраст 11-17 лет. 2 неделя.</t>
  </si>
  <si>
    <t>День 6 Наименование блюда Возраст 11-17 лет. 1 неделя.</t>
  </si>
  <si>
    <t>День 5 Наименование блюда Возраст 11-17 лет. 1 неделя.</t>
  </si>
  <si>
    <t>День 4 Наименование блюда Возраст 11-17 лет. 1 неделя.</t>
  </si>
  <si>
    <t>День 3 Наименование блюда Возраст 11-17 лет. 1 неделя.</t>
  </si>
  <si>
    <t>День 2 Наименование блюда. 1 неделя.11-17лет.</t>
  </si>
  <si>
    <t>Хлеб ржано-пшеничный.</t>
  </si>
  <si>
    <t>Каша гречневая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</si>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</sst>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3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right" vertical="center" wrapText="1" shrinkToFit="1"/>
    </xf>
    <xf numFmtId="0" fontId="1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 shrinkToFit="1"/>
    </xf>
    <xf numFmtId="0" fontId="0" fillId="0" borderId="5" xfId="0" applyNumberFormat="1" applyBorder="1" applyAlignment="1">
      <alignment horizontal="center" wrapText="1" shrinkToFit="1"/>
    </xf>
    <xf numFmtId="0" fontId="0" fillId="0" borderId="2" xfId="0" applyNumberFormat="1" applyBorder="1" applyAlignment="1">
      <alignment horizont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0" fillId="0" borderId="5" xfId="0" applyNumberForma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 shrinkToFit="1"/>
    </xf>
    <xf numFmtId="0" fontId="1" fillId="0" borderId="8" xfId="0" applyNumberFormat="1" applyFont="1" applyBorder="1" applyAlignment="1">
      <alignment horizontal="center" vertical="center" wrapText="1" shrinkToFit="1"/>
    </xf>
    <xf numFmtId="0" fontId="1" fillId="0" borderId="9" xfId="0" applyNumberFormat="1" applyFont="1" applyBorder="1" applyAlignment="1">
      <alignment horizontal="center" vertical="center" wrapText="1" shrinkToFit="1"/>
    </xf>
    <xf numFmtId="0" fontId="0" fillId="0" borderId="10" xfId="0" applyNumberFormat="1" applyBorder="1" applyAlignment="1">
      <alignment horizontal="center" vertical="center" wrapText="1" shrinkToFit="1"/>
    </xf>
    <xf numFmtId="0" fontId="0" fillId="0" borderId="11" xfId="0" applyNumberFormat="1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9"/>
  <sheetViews>
    <sheetView tabSelected="1" topLeftCell="A207" workbookViewId="0">
      <selection activeCell="V215" sqref="V215"/>
    </sheetView>
  </sheetViews>
  <sheetFormatPr defaultRowHeight="15" x14ac:dyDescent="0.25"/>
  <cols>
    <col min="1" max="1" width="6.5703125" style="24" customWidth="1"/>
    <col min="2" max="2" width="28.85546875" style="24" customWidth="1"/>
    <col min="3" max="3" width="7.85546875" style="24" customWidth="1"/>
    <col min="4" max="5" width="7.28515625" style="24" customWidth="1"/>
    <col min="6" max="6" width="7.5703125" style="24" customWidth="1"/>
    <col min="7" max="7" width="11.42578125" style="24" customWidth="1"/>
    <col min="8" max="8" width="6.7109375" style="24" customWidth="1"/>
    <col min="9" max="9" width="7.28515625" style="24" customWidth="1"/>
    <col min="10" max="11" width="6.5703125" style="24" customWidth="1"/>
    <col min="12" max="12" width="5.85546875" style="24" customWidth="1"/>
    <col min="13" max="13" width="6" style="24" customWidth="1"/>
    <col min="14" max="14" width="7.5703125" style="24" customWidth="1"/>
    <col min="15" max="18" width="6.28515625" style="24" customWidth="1"/>
    <col min="19" max="20" width="6.5703125" style="24" customWidth="1"/>
    <col min="21" max="16384" width="9.140625" style="24"/>
  </cols>
  <sheetData>
    <row r="1" spans="1:20" ht="15.75" thickBot="1" x14ac:dyDescent="0.3">
      <c r="A1" s="112" t="s">
        <v>24</v>
      </c>
      <c r="B1" s="115" t="s">
        <v>81</v>
      </c>
      <c r="C1" s="112" t="s">
        <v>0</v>
      </c>
      <c r="D1" s="121" t="s">
        <v>19</v>
      </c>
      <c r="E1" s="122"/>
      <c r="F1" s="123"/>
      <c r="G1" s="112" t="s">
        <v>1</v>
      </c>
      <c r="H1" s="137" t="s">
        <v>2</v>
      </c>
      <c r="I1" s="138"/>
      <c r="J1" s="138"/>
      <c r="K1" s="138"/>
      <c r="L1" s="138"/>
      <c r="M1" s="139"/>
      <c r="N1" s="137" t="s">
        <v>3</v>
      </c>
      <c r="O1" s="138"/>
      <c r="P1" s="138"/>
      <c r="Q1" s="138"/>
      <c r="R1" s="138"/>
      <c r="S1" s="138"/>
      <c r="T1" s="139"/>
    </row>
    <row r="2" spans="1:20" ht="15.75" thickBot="1" x14ac:dyDescent="0.3">
      <c r="A2" s="113"/>
      <c r="B2" s="116"/>
      <c r="C2" s="135"/>
      <c r="D2" s="124"/>
      <c r="E2" s="125"/>
      <c r="F2" s="126"/>
      <c r="G2" s="135"/>
      <c r="H2" s="130" t="s">
        <v>4</v>
      </c>
      <c r="I2" s="130" t="s">
        <v>5</v>
      </c>
      <c r="J2" s="130" t="s">
        <v>6</v>
      </c>
      <c r="K2" s="56"/>
      <c r="L2" s="56"/>
      <c r="M2" s="130" t="s">
        <v>23</v>
      </c>
      <c r="N2" s="130" t="s">
        <v>7</v>
      </c>
      <c r="O2" s="130" t="s">
        <v>8</v>
      </c>
      <c r="P2" s="56"/>
      <c r="Q2" s="56"/>
      <c r="R2" s="56"/>
      <c r="S2" s="130" t="s">
        <v>9</v>
      </c>
      <c r="T2" s="130" t="s">
        <v>10</v>
      </c>
    </row>
    <row r="3" spans="1:20" ht="15.75" thickBot="1" x14ac:dyDescent="0.3">
      <c r="A3" s="114"/>
      <c r="B3" s="117"/>
      <c r="C3" s="136"/>
      <c r="D3" s="58" t="s">
        <v>11</v>
      </c>
      <c r="E3" s="58" t="s">
        <v>12</v>
      </c>
      <c r="F3" s="58" t="s">
        <v>13</v>
      </c>
      <c r="G3" s="136"/>
      <c r="H3" s="131"/>
      <c r="I3" s="131"/>
      <c r="J3" s="131"/>
      <c r="K3" s="57" t="s">
        <v>27</v>
      </c>
      <c r="L3" s="57" t="s">
        <v>28</v>
      </c>
      <c r="M3" s="131"/>
      <c r="N3" s="131"/>
      <c r="O3" s="131"/>
      <c r="P3" s="56" t="s">
        <v>29</v>
      </c>
      <c r="Q3" s="56" t="s">
        <v>30</v>
      </c>
      <c r="R3" s="56" t="s">
        <v>31</v>
      </c>
      <c r="S3" s="131"/>
      <c r="T3" s="131"/>
    </row>
    <row r="4" spans="1:20" ht="15.75" thickBot="1" x14ac:dyDescent="0.3">
      <c r="A4" s="25"/>
      <c r="B4" s="26" t="s">
        <v>14</v>
      </c>
      <c r="C4" s="27"/>
      <c r="D4" s="27"/>
      <c r="E4" s="27"/>
      <c r="F4" s="27"/>
      <c r="G4" s="4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5.75" thickBot="1" x14ac:dyDescent="0.3">
      <c r="A5" s="71">
        <v>168</v>
      </c>
      <c r="B5" s="72" t="s">
        <v>67</v>
      </c>
      <c r="C5" s="66">
        <v>200</v>
      </c>
      <c r="D5" s="66">
        <v>7.4</v>
      </c>
      <c r="E5" s="66">
        <v>7.5</v>
      </c>
      <c r="F5" s="66">
        <v>11</v>
      </c>
      <c r="G5" s="66">
        <v>212.38</v>
      </c>
      <c r="H5" s="66">
        <v>0</v>
      </c>
      <c r="I5" s="66">
        <v>1.3</v>
      </c>
      <c r="J5" s="66">
        <v>0.2</v>
      </c>
      <c r="K5" s="1">
        <v>0</v>
      </c>
      <c r="L5" s="66">
        <v>0.4</v>
      </c>
      <c r="M5" s="66">
        <v>0</v>
      </c>
      <c r="N5" s="66">
        <v>132</v>
      </c>
      <c r="O5" s="66">
        <v>20</v>
      </c>
      <c r="P5" s="66">
        <v>0</v>
      </c>
      <c r="Q5" s="66">
        <v>230</v>
      </c>
      <c r="R5" s="66">
        <v>0</v>
      </c>
      <c r="S5" s="66">
        <v>20</v>
      </c>
      <c r="T5" s="66">
        <v>0.44</v>
      </c>
    </row>
    <row r="6" spans="1:20" ht="15.75" thickBot="1" x14ac:dyDescent="0.3">
      <c r="A6" s="15">
        <v>951</v>
      </c>
      <c r="B6" s="4" t="s">
        <v>39</v>
      </c>
      <c r="C6" s="1">
        <v>200</v>
      </c>
      <c r="D6" s="1">
        <v>3.6</v>
      </c>
      <c r="E6" s="1">
        <v>2.67</v>
      </c>
      <c r="F6" s="1">
        <v>29.2</v>
      </c>
      <c r="G6" s="1">
        <v>155.19999999999999</v>
      </c>
      <c r="H6" s="1">
        <v>0.03</v>
      </c>
      <c r="I6" s="1">
        <v>1.47</v>
      </c>
      <c r="J6" s="1">
        <v>0</v>
      </c>
      <c r="K6" s="1">
        <v>0</v>
      </c>
      <c r="L6" s="1">
        <v>0</v>
      </c>
      <c r="M6" s="1">
        <v>0</v>
      </c>
      <c r="N6" s="1">
        <v>158.66999999999999</v>
      </c>
      <c r="O6" s="1" t="s">
        <v>40</v>
      </c>
      <c r="P6" s="1" t="s">
        <v>40</v>
      </c>
      <c r="Q6" s="1" t="s">
        <v>40</v>
      </c>
      <c r="R6" s="1" t="s">
        <v>40</v>
      </c>
      <c r="S6" s="1">
        <v>29.33</v>
      </c>
      <c r="T6" s="1">
        <v>2.4</v>
      </c>
    </row>
    <row r="7" spans="1:20" ht="15.75" thickBot="1" x14ac:dyDescent="0.3">
      <c r="A7" s="45">
        <v>5.31</v>
      </c>
      <c r="B7" s="28" t="s">
        <v>15</v>
      </c>
      <c r="C7" s="29">
        <v>50</v>
      </c>
      <c r="D7" s="29">
        <v>3.95</v>
      </c>
      <c r="E7" s="29">
        <v>0.5</v>
      </c>
      <c r="F7" s="29">
        <v>24.15</v>
      </c>
      <c r="G7" s="29">
        <v>116.9</v>
      </c>
      <c r="H7" s="29">
        <v>0.12</v>
      </c>
      <c r="I7" s="29">
        <v>0</v>
      </c>
      <c r="J7" s="29">
        <v>0</v>
      </c>
      <c r="K7" s="29">
        <v>0</v>
      </c>
      <c r="L7" s="29">
        <v>0.6</v>
      </c>
      <c r="M7" s="29">
        <v>0</v>
      </c>
      <c r="N7" s="29">
        <v>13</v>
      </c>
      <c r="O7" s="29">
        <v>73</v>
      </c>
      <c r="P7" s="29">
        <v>0.02</v>
      </c>
      <c r="Q7" s="29">
        <v>69.8</v>
      </c>
      <c r="R7" s="29">
        <v>0</v>
      </c>
      <c r="S7" s="29">
        <v>15</v>
      </c>
      <c r="T7" s="29">
        <v>0</v>
      </c>
    </row>
    <row r="8" spans="1:20" ht="15.75" thickBot="1" x14ac:dyDescent="0.3">
      <c r="A8" s="64">
        <v>847</v>
      </c>
      <c r="B8" s="65" t="s">
        <v>70</v>
      </c>
      <c r="C8" s="66">
        <v>100</v>
      </c>
      <c r="D8" s="66">
        <v>0.6</v>
      </c>
      <c r="E8" s="66">
        <v>0.6</v>
      </c>
      <c r="F8" s="66">
        <v>15</v>
      </c>
      <c r="G8" s="66">
        <v>64.05</v>
      </c>
      <c r="H8" s="66">
        <v>0</v>
      </c>
      <c r="I8" s="66">
        <v>15</v>
      </c>
      <c r="J8" s="66">
        <v>0.03</v>
      </c>
      <c r="K8" s="66">
        <v>0.05</v>
      </c>
      <c r="L8" s="66">
        <v>0.4</v>
      </c>
      <c r="M8" s="66">
        <v>0.03</v>
      </c>
      <c r="N8" s="66">
        <v>24</v>
      </c>
      <c r="O8" s="66">
        <v>16.5</v>
      </c>
      <c r="P8" s="66">
        <v>0</v>
      </c>
      <c r="Q8" s="66">
        <v>230</v>
      </c>
      <c r="R8" s="66">
        <v>0</v>
      </c>
      <c r="S8" s="66">
        <v>3.5</v>
      </c>
      <c r="T8" s="66">
        <v>0</v>
      </c>
    </row>
    <row r="9" spans="1:20" ht="15.75" thickBot="1" x14ac:dyDescent="0.3">
      <c r="A9" s="45"/>
      <c r="B9" s="47" t="s">
        <v>16</v>
      </c>
      <c r="C9" s="30">
        <f t="shared" ref="C9:T9" si="0">SUM(C5:C8)</f>
        <v>550</v>
      </c>
      <c r="D9" s="30">
        <f t="shared" si="0"/>
        <v>15.549999999999999</v>
      </c>
      <c r="E9" s="30">
        <f t="shared" si="0"/>
        <v>11.27</v>
      </c>
      <c r="F9" s="30">
        <f t="shared" si="0"/>
        <v>79.349999999999994</v>
      </c>
      <c r="G9" s="105">
        <f t="shared" si="0"/>
        <v>548.53</v>
      </c>
      <c r="H9" s="30">
        <f t="shared" si="0"/>
        <v>0.15</v>
      </c>
      <c r="I9" s="30">
        <f t="shared" si="0"/>
        <v>17.77</v>
      </c>
      <c r="J9" s="30">
        <f t="shared" si="0"/>
        <v>0.23</v>
      </c>
      <c r="K9" s="30">
        <f t="shared" si="0"/>
        <v>0.05</v>
      </c>
      <c r="L9" s="30">
        <f t="shared" si="0"/>
        <v>1.4</v>
      </c>
      <c r="M9" s="30">
        <f t="shared" si="0"/>
        <v>0.03</v>
      </c>
      <c r="N9" s="30">
        <f t="shared" si="0"/>
        <v>327.66999999999996</v>
      </c>
      <c r="O9" s="30">
        <f t="shared" si="0"/>
        <v>109.5</v>
      </c>
      <c r="P9" s="30">
        <f t="shared" si="0"/>
        <v>0.02</v>
      </c>
      <c r="Q9" s="30">
        <f t="shared" si="0"/>
        <v>529.79999999999995</v>
      </c>
      <c r="R9" s="30">
        <f t="shared" si="0"/>
        <v>0</v>
      </c>
      <c r="S9" s="30">
        <f t="shared" si="0"/>
        <v>67.83</v>
      </c>
      <c r="T9" s="30">
        <f t="shared" si="0"/>
        <v>2.84</v>
      </c>
    </row>
    <row r="10" spans="1:20" ht="15.75" thickBot="1" x14ac:dyDescent="0.3">
      <c r="A10" s="45"/>
      <c r="B10" s="30" t="s">
        <v>17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76">
        <v>13</v>
      </c>
      <c r="B11" s="12" t="s">
        <v>53</v>
      </c>
      <c r="C11" s="66">
        <v>100</v>
      </c>
      <c r="D11" s="66">
        <v>0.76</v>
      </c>
      <c r="E11" s="66">
        <v>6.09</v>
      </c>
      <c r="F11" s="66">
        <v>2.38</v>
      </c>
      <c r="G11" s="66">
        <v>67.3</v>
      </c>
      <c r="H11" s="66">
        <v>0.03</v>
      </c>
      <c r="I11" s="66">
        <v>9.5</v>
      </c>
      <c r="J11" s="66">
        <v>0</v>
      </c>
      <c r="K11" s="66">
        <v>0</v>
      </c>
      <c r="L11" s="66">
        <v>0</v>
      </c>
      <c r="M11" s="66">
        <v>0</v>
      </c>
      <c r="N11" s="66">
        <v>21.8</v>
      </c>
      <c r="O11" s="66">
        <v>40.020000000000003</v>
      </c>
      <c r="P11" s="66">
        <v>0</v>
      </c>
      <c r="Q11" s="66">
        <v>10</v>
      </c>
      <c r="R11" s="66">
        <v>0</v>
      </c>
      <c r="S11" s="66">
        <v>13.3</v>
      </c>
      <c r="T11" s="66">
        <v>0.56999999999999995</v>
      </c>
    </row>
    <row r="12" spans="1:20" ht="24.75" thickBot="1" x14ac:dyDescent="0.3">
      <c r="A12" s="63">
        <v>209</v>
      </c>
      <c r="B12" s="69" t="s">
        <v>42</v>
      </c>
      <c r="C12" s="14">
        <v>250</v>
      </c>
      <c r="D12" s="14">
        <v>8.89</v>
      </c>
      <c r="E12" s="14">
        <v>6.59</v>
      </c>
      <c r="F12" s="14">
        <v>13.5</v>
      </c>
      <c r="G12" s="14">
        <v>159.80000000000001</v>
      </c>
      <c r="H12" s="14">
        <v>0.19</v>
      </c>
      <c r="I12" s="14">
        <v>9.6999999999999993</v>
      </c>
      <c r="J12" s="14">
        <v>0.1</v>
      </c>
      <c r="K12" s="14">
        <v>0</v>
      </c>
      <c r="L12" s="14">
        <v>0</v>
      </c>
      <c r="M12" s="14">
        <v>0</v>
      </c>
      <c r="N12" s="14">
        <v>33.4</v>
      </c>
      <c r="O12" s="14">
        <v>15</v>
      </c>
      <c r="P12" s="14">
        <v>0</v>
      </c>
      <c r="Q12" s="14">
        <v>41.6</v>
      </c>
      <c r="R12" s="14">
        <v>0</v>
      </c>
      <c r="S12" s="14">
        <v>33.39</v>
      </c>
      <c r="T12" s="14">
        <v>1.61</v>
      </c>
    </row>
    <row r="13" spans="1:20" ht="15.75" thickBot="1" x14ac:dyDescent="0.3">
      <c r="A13" s="63">
        <v>486</v>
      </c>
      <c r="B13" s="12" t="s">
        <v>59</v>
      </c>
      <c r="C13" s="14">
        <v>120</v>
      </c>
      <c r="D13" s="14">
        <v>18.03</v>
      </c>
      <c r="E13" s="14">
        <v>10.210000000000001</v>
      </c>
      <c r="F13" s="14">
        <v>8.49</v>
      </c>
      <c r="G13" s="14">
        <v>195</v>
      </c>
      <c r="H13" s="14">
        <v>0.13</v>
      </c>
      <c r="I13" s="14">
        <v>4.3600000000000003</v>
      </c>
      <c r="J13" s="14">
        <v>0.01</v>
      </c>
      <c r="K13" s="14">
        <v>0</v>
      </c>
      <c r="L13" s="14">
        <v>0.1</v>
      </c>
      <c r="M13" s="14">
        <v>0</v>
      </c>
      <c r="N13" s="14">
        <v>67.739999999999995</v>
      </c>
      <c r="O13" s="14">
        <v>310</v>
      </c>
      <c r="P13" s="14">
        <v>0</v>
      </c>
      <c r="Q13" s="14">
        <v>0</v>
      </c>
      <c r="R13" s="14">
        <v>0</v>
      </c>
      <c r="S13" s="14">
        <v>77.7</v>
      </c>
      <c r="T13" s="14">
        <v>1.25</v>
      </c>
    </row>
    <row r="14" spans="1:20" ht="15.75" thickBot="1" x14ac:dyDescent="0.3">
      <c r="A14" s="63">
        <v>694</v>
      </c>
      <c r="B14" s="12" t="s">
        <v>60</v>
      </c>
      <c r="C14" s="14">
        <v>200</v>
      </c>
      <c r="D14" s="14">
        <v>0</v>
      </c>
      <c r="E14" s="14">
        <v>22.3</v>
      </c>
      <c r="F14" s="14">
        <v>27</v>
      </c>
      <c r="G14" s="14">
        <v>215</v>
      </c>
      <c r="H14" s="14">
        <v>0.02</v>
      </c>
      <c r="I14" s="14">
        <v>0.35</v>
      </c>
      <c r="J14" s="14">
        <v>0.02</v>
      </c>
      <c r="K14" s="14">
        <v>0</v>
      </c>
      <c r="L14" s="14">
        <v>0</v>
      </c>
      <c r="M14" s="14">
        <v>0</v>
      </c>
      <c r="N14" s="14">
        <v>15.9</v>
      </c>
      <c r="O14" s="14">
        <v>0.6</v>
      </c>
      <c r="P14" s="14">
        <v>0</v>
      </c>
      <c r="Q14" s="14">
        <v>54.32</v>
      </c>
      <c r="R14" s="14">
        <v>0</v>
      </c>
      <c r="S14" s="14">
        <v>1</v>
      </c>
      <c r="T14" s="14">
        <v>2</v>
      </c>
    </row>
    <row r="15" spans="1:20" ht="15.75" thickBot="1" x14ac:dyDescent="0.3">
      <c r="A15" s="67">
        <v>342</v>
      </c>
      <c r="B15" s="68" t="s">
        <v>41</v>
      </c>
      <c r="C15" s="1">
        <v>200</v>
      </c>
      <c r="D15" s="1">
        <v>0.16</v>
      </c>
      <c r="E15" s="1">
        <v>0.16</v>
      </c>
      <c r="F15" s="1">
        <v>23.88</v>
      </c>
      <c r="G15" s="1">
        <v>97.5</v>
      </c>
      <c r="H15" s="1">
        <v>0.01</v>
      </c>
      <c r="I15" s="1">
        <v>1.7</v>
      </c>
      <c r="J15" s="1">
        <v>0</v>
      </c>
      <c r="K15" s="1">
        <v>0</v>
      </c>
      <c r="L15" s="1">
        <v>0</v>
      </c>
      <c r="M15" s="1" t="s">
        <v>40</v>
      </c>
      <c r="N15" s="1">
        <v>6.4</v>
      </c>
      <c r="O15" s="1">
        <v>4.4000000000000004</v>
      </c>
      <c r="P15" s="1">
        <v>0</v>
      </c>
      <c r="Q15" s="1" t="s">
        <v>40</v>
      </c>
      <c r="R15" s="1" t="s">
        <v>40</v>
      </c>
      <c r="S15" s="1">
        <v>3.6</v>
      </c>
      <c r="T15" s="1">
        <v>0.18</v>
      </c>
    </row>
    <row r="16" spans="1:20" ht="15.75" thickBot="1" x14ac:dyDescent="0.3">
      <c r="A16" s="45">
        <v>5.31</v>
      </c>
      <c r="B16" s="28" t="s">
        <v>15</v>
      </c>
      <c r="C16" s="29">
        <v>40</v>
      </c>
      <c r="D16" s="29">
        <v>0.9</v>
      </c>
      <c r="E16" s="29">
        <v>0</v>
      </c>
      <c r="F16" s="29">
        <v>18.3</v>
      </c>
      <c r="G16" s="29">
        <v>44.4</v>
      </c>
      <c r="H16" s="29">
        <v>0.12</v>
      </c>
      <c r="I16" s="29">
        <v>0</v>
      </c>
      <c r="J16" s="29">
        <v>0</v>
      </c>
      <c r="K16" s="29">
        <v>0</v>
      </c>
      <c r="L16" s="29">
        <v>0.6</v>
      </c>
      <c r="M16" s="29">
        <v>0.1</v>
      </c>
      <c r="N16" s="29">
        <v>13</v>
      </c>
      <c r="O16" s="29">
        <v>73</v>
      </c>
      <c r="P16" s="29">
        <v>0.02</v>
      </c>
      <c r="Q16" s="29">
        <v>69.8</v>
      </c>
      <c r="R16" s="29">
        <v>0</v>
      </c>
      <c r="S16" s="29">
        <v>15</v>
      </c>
      <c r="T16" s="29">
        <v>0</v>
      </c>
    </row>
    <row r="17" spans="1:20" ht="15.75" thickBot="1" x14ac:dyDescent="0.3">
      <c r="A17" s="67">
        <v>5.08</v>
      </c>
      <c r="B17" s="4" t="s">
        <v>94</v>
      </c>
      <c r="C17" s="7">
        <v>40</v>
      </c>
      <c r="D17" s="1">
        <v>2.2400000000000002</v>
      </c>
      <c r="E17" s="1">
        <v>0.44</v>
      </c>
      <c r="F17" s="1">
        <v>19.760000000000002</v>
      </c>
      <c r="G17" s="1">
        <v>91.96</v>
      </c>
      <c r="H17" s="1">
        <v>0.04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9.1999999999999993</v>
      </c>
      <c r="O17" s="1">
        <v>42.4</v>
      </c>
      <c r="P17" s="1">
        <v>0</v>
      </c>
      <c r="Q17" s="1">
        <v>4</v>
      </c>
      <c r="R17" s="1">
        <v>0</v>
      </c>
      <c r="S17" s="1">
        <v>10</v>
      </c>
      <c r="T17" s="1">
        <v>1.24</v>
      </c>
    </row>
    <row r="18" spans="1:20" ht="15.75" thickBot="1" x14ac:dyDescent="0.3">
      <c r="A18" s="45"/>
      <c r="B18" s="47" t="s">
        <v>18</v>
      </c>
      <c r="C18" s="30">
        <f>SUM(C12:C17)</f>
        <v>850</v>
      </c>
      <c r="D18" s="30">
        <f t="shared" ref="D18:T18" si="1">SUM(D12:D16)</f>
        <v>27.98</v>
      </c>
      <c r="E18" s="30">
        <f t="shared" si="1"/>
        <v>39.26</v>
      </c>
      <c r="F18" s="30">
        <f t="shared" si="1"/>
        <v>91.17</v>
      </c>
      <c r="G18" s="105">
        <f>SUM(G11:G17)</f>
        <v>870.96</v>
      </c>
      <c r="H18" s="30">
        <f t="shared" si="1"/>
        <v>0.47000000000000003</v>
      </c>
      <c r="I18" s="30">
        <f t="shared" si="1"/>
        <v>16.11</v>
      </c>
      <c r="J18" s="30">
        <f t="shared" si="1"/>
        <v>0.13</v>
      </c>
      <c r="K18" s="30">
        <f t="shared" si="1"/>
        <v>0</v>
      </c>
      <c r="L18" s="30">
        <f t="shared" si="1"/>
        <v>0.7</v>
      </c>
      <c r="M18" s="30">
        <f t="shared" si="1"/>
        <v>0.1</v>
      </c>
      <c r="N18" s="30">
        <f t="shared" si="1"/>
        <v>136.44</v>
      </c>
      <c r="O18" s="30">
        <f t="shared" si="1"/>
        <v>403</v>
      </c>
      <c r="P18" s="30">
        <f t="shared" si="1"/>
        <v>0.02</v>
      </c>
      <c r="Q18" s="30">
        <f t="shared" si="1"/>
        <v>165.72</v>
      </c>
      <c r="R18" s="30">
        <f t="shared" si="1"/>
        <v>0</v>
      </c>
      <c r="S18" s="30">
        <f t="shared" si="1"/>
        <v>130.69</v>
      </c>
      <c r="T18" s="30">
        <f t="shared" si="1"/>
        <v>5.04</v>
      </c>
    </row>
    <row r="19" spans="1:20" x14ac:dyDescent="0.25">
      <c r="A19" s="97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ht="15.75" thickBot="1" x14ac:dyDescent="0.3">
      <c r="A20" s="97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</row>
    <row r="21" spans="1:20" ht="15.75" thickBot="1" x14ac:dyDescent="0.3">
      <c r="A21" s="112" t="s">
        <v>24</v>
      </c>
      <c r="B21" s="115" t="s">
        <v>93</v>
      </c>
      <c r="C21" s="118" t="s">
        <v>0</v>
      </c>
      <c r="D21" s="157" t="s">
        <v>19</v>
      </c>
      <c r="E21" s="158"/>
      <c r="F21" s="159"/>
      <c r="G21" s="118" t="s">
        <v>1</v>
      </c>
      <c r="H21" s="127" t="s">
        <v>2</v>
      </c>
      <c r="I21" s="128"/>
      <c r="J21" s="128"/>
      <c r="K21" s="128"/>
      <c r="L21" s="128"/>
      <c r="M21" s="129"/>
      <c r="N21" s="127" t="s">
        <v>3</v>
      </c>
      <c r="O21" s="128"/>
      <c r="P21" s="128"/>
      <c r="Q21" s="128"/>
      <c r="R21" s="128"/>
      <c r="S21" s="128"/>
      <c r="T21" s="129"/>
    </row>
    <row r="22" spans="1:20" ht="15.75" customHeight="1" thickBot="1" x14ac:dyDescent="0.3">
      <c r="A22" s="113"/>
      <c r="B22" s="116"/>
      <c r="C22" s="119"/>
      <c r="D22" s="160"/>
      <c r="E22" s="161"/>
      <c r="F22" s="162"/>
      <c r="G22" s="119"/>
      <c r="H22" s="130" t="s">
        <v>4</v>
      </c>
      <c r="I22" s="130" t="s">
        <v>5</v>
      </c>
      <c r="J22" s="130" t="s">
        <v>6</v>
      </c>
      <c r="K22" s="59"/>
      <c r="L22" s="59"/>
      <c r="M22" s="130" t="s">
        <v>23</v>
      </c>
      <c r="N22" s="130" t="s">
        <v>7</v>
      </c>
      <c r="O22" s="130" t="s">
        <v>8</v>
      </c>
      <c r="P22" s="59"/>
      <c r="Q22" s="59"/>
      <c r="R22" s="59"/>
      <c r="S22" s="130" t="s">
        <v>9</v>
      </c>
      <c r="T22" s="130" t="s">
        <v>10</v>
      </c>
    </row>
    <row r="23" spans="1:20" ht="15.75" thickBot="1" x14ac:dyDescent="0.3">
      <c r="A23" s="114"/>
      <c r="B23" s="117"/>
      <c r="C23" s="120"/>
      <c r="D23" s="2" t="s">
        <v>11</v>
      </c>
      <c r="E23" s="2" t="s">
        <v>12</v>
      </c>
      <c r="F23" s="2" t="s">
        <v>13</v>
      </c>
      <c r="G23" s="120"/>
      <c r="H23" s="131"/>
      <c r="I23" s="131"/>
      <c r="J23" s="131"/>
      <c r="K23" s="60" t="s">
        <v>27</v>
      </c>
      <c r="L23" s="60" t="s">
        <v>28</v>
      </c>
      <c r="M23" s="131"/>
      <c r="N23" s="131"/>
      <c r="O23" s="131"/>
      <c r="P23" s="59" t="s">
        <v>29</v>
      </c>
      <c r="Q23" s="59" t="s">
        <v>30</v>
      </c>
      <c r="R23" s="59" t="s">
        <v>31</v>
      </c>
      <c r="S23" s="131"/>
      <c r="T23" s="131"/>
    </row>
    <row r="24" spans="1:20" ht="16.5" thickBot="1" x14ac:dyDescent="0.3">
      <c r="A24" s="9"/>
      <c r="B24" s="61" t="s">
        <v>14</v>
      </c>
      <c r="C24" s="10"/>
      <c r="D24" s="10"/>
      <c r="E24" s="10"/>
      <c r="F24" s="10"/>
      <c r="G24" s="5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thickBot="1" x14ac:dyDescent="0.3">
      <c r="A25" s="70">
        <v>467</v>
      </c>
      <c r="B25" s="4" t="s">
        <v>34</v>
      </c>
      <c r="C25" s="75" t="s">
        <v>82</v>
      </c>
      <c r="D25" s="1">
        <v>6.96</v>
      </c>
      <c r="E25" s="1">
        <v>10</v>
      </c>
      <c r="F25" s="1">
        <v>10</v>
      </c>
      <c r="G25" s="1">
        <v>345</v>
      </c>
      <c r="H25" s="1">
        <v>0.03</v>
      </c>
      <c r="I25" s="1">
        <v>0.1</v>
      </c>
      <c r="J25" s="1">
        <v>0.05</v>
      </c>
      <c r="K25" s="1">
        <v>0.2</v>
      </c>
      <c r="L25" s="1">
        <v>2</v>
      </c>
      <c r="M25" s="1">
        <v>0</v>
      </c>
      <c r="N25" s="1">
        <v>185</v>
      </c>
      <c r="O25" s="1">
        <v>57</v>
      </c>
      <c r="P25" s="1">
        <v>1.1000000000000001E-3</v>
      </c>
      <c r="Q25" s="1">
        <v>10</v>
      </c>
      <c r="R25" s="1">
        <v>0</v>
      </c>
      <c r="S25" s="1">
        <v>18</v>
      </c>
      <c r="T25" s="1">
        <v>0.4</v>
      </c>
    </row>
    <row r="26" spans="1:20" ht="15.75" thickBot="1" x14ac:dyDescent="0.3">
      <c r="A26" s="70">
        <v>376</v>
      </c>
      <c r="B26" s="4" t="s">
        <v>32</v>
      </c>
      <c r="C26" s="75" t="s">
        <v>48</v>
      </c>
      <c r="D26" s="1">
        <v>0.24</v>
      </c>
      <c r="E26" s="1">
        <v>0.12</v>
      </c>
      <c r="F26" s="1">
        <v>5.76</v>
      </c>
      <c r="G26" s="1">
        <v>28.2</v>
      </c>
      <c r="H26" s="1">
        <v>0</v>
      </c>
      <c r="I26" s="1">
        <v>5</v>
      </c>
      <c r="J26" s="1">
        <v>0</v>
      </c>
      <c r="K26" s="1">
        <v>0.3</v>
      </c>
      <c r="L26" s="1">
        <v>0</v>
      </c>
      <c r="M26" s="1">
        <v>0</v>
      </c>
      <c r="N26" s="1">
        <v>8.1999999999999993</v>
      </c>
      <c r="O26" s="1">
        <v>6.42</v>
      </c>
      <c r="P26" s="1">
        <v>0</v>
      </c>
      <c r="Q26" s="1">
        <v>2</v>
      </c>
      <c r="R26" s="1">
        <v>0</v>
      </c>
      <c r="S26" s="1">
        <v>0.96</v>
      </c>
      <c r="T26" s="1">
        <v>0.28000000000000003</v>
      </c>
    </row>
    <row r="27" spans="1:20" ht="15.75" thickBot="1" x14ac:dyDescent="0.3">
      <c r="A27" s="45">
        <v>5.31</v>
      </c>
      <c r="B27" s="28" t="s">
        <v>15</v>
      </c>
      <c r="C27" s="29">
        <v>50</v>
      </c>
      <c r="D27" s="29">
        <v>3.95</v>
      </c>
      <c r="E27" s="29">
        <v>0.5</v>
      </c>
      <c r="F27" s="29">
        <v>24.15</v>
      </c>
      <c r="G27" s="29">
        <v>116.9</v>
      </c>
      <c r="H27" s="29">
        <v>0.12</v>
      </c>
      <c r="I27" s="29">
        <v>0</v>
      </c>
      <c r="J27" s="29">
        <v>0</v>
      </c>
      <c r="K27" s="29">
        <v>0</v>
      </c>
      <c r="L27" s="29">
        <v>0.6</v>
      </c>
      <c r="M27" s="29">
        <v>0</v>
      </c>
      <c r="N27" s="29">
        <v>13</v>
      </c>
      <c r="O27" s="29">
        <v>73</v>
      </c>
      <c r="P27" s="29">
        <v>0.02</v>
      </c>
      <c r="Q27" s="29">
        <v>69.8</v>
      </c>
      <c r="R27" s="29">
        <v>0</v>
      </c>
      <c r="S27" s="29">
        <v>15</v>
      </c>
      <c r="T27" s="29">
        <v>0</v>
      </c>
    </row>
    <row r="28" spans="1:20" ht="15.75" thickBot="1" x14ac:dyDescent="0.3">
      <c r="A28" s="64">
        <v>847</v>
      </c>
      <c r="B28" s="65" t="s">
        <v>70</v>
      </c>
      <c r="C28" s="66">
        <v>100</v>
      </c>
      <c r="D28" s="66">
        <v>0.6</v>
      </c>
      <c r="E28" s="66">
        <v>0.6</v>
      </c>
      <c r="F28" s="66">
        <v>15</v>
      </c>
      <c r="G28" s="66">
        <v>64.05</v>
      </c>
      <c r="H28" s="66">
        <v>0</v>
      </c>
      <c r="I28" s="66">
        <v>15</v>
      </c>
      <c r="J28" s="66">
        <v>0.03</v>
      </c>
      <c r="K28" s="66">
        <v>0.05</v>
      </c>
      <c r="L28" s="66">
        <v>0.4</v>
      </c>
      <c r="M28" s="66">
        <v>0.03</v>
      </c>
      <c r="N28" s="66">
        <v>24</v>
      </c>
      <c r="O28" s="66">
        <v>16.5</v>
      </c>
      <c r="P28" s="66">
        <v>0</v>
      </c>
      <c r="Q28" s="66">
        <v>230</v>
      </c>
      <c r="R28" s="66">
        <v>0</v>
      </c>
      <c r="S28" s="66">
        <v>3.5</v>
      </c>
      <c r="T28" s="66">
        <v>0</v>
      </c>
    </row>
    <row r="29" spans="1:20" ht="15.75" thickBot="1" x14ac:dyDescent="0.3">
      <c r="A29" s="15"/>
      <c r="B29" s="48" t="s">
        <v>16</v>
      </c>
      <c r="C29" s="100" t="s">
        <v>68</v>
      </c>
      <c r="D29" s="16">
        <f t="shared" ref="D29:T29" si="2">SUM(D25:D28)</f>
        <v>11.75</v>
      </c>
      <c r="E29" s="16">
        <f t="shared" si="2"/>
        <v>11.219999999999999</v>
      </c>
      <c r="F29" s="16">
        <f t="shared" si="2"/>
        <v>54.91</v>
      </c>
      <c r="G29" s="102">
        <f t="shared" si="2"/>
        <v>554.15</v>
      </c>
      <c r="H29" s="16">
        <f t="shared" si="2"/>
        <v>0.15</v>
      </c>
      <c r="I29" s="16">
        <f t="shared" si="2"/>
        <v>20.100000000000001</v>
      </c>
      <c r="J29" s="16">
        <f t="shared" si="2"/>
        <v>0.08</v>
      </c>
      <c r="K29" s="16">
        <f t="shared" si="2"/>
        <v>0.55000000000000004</v>
      </c>
      <c r="L29" s="16">
        <f t="shared" si="2"/>
        <v>3</v>
      </c>
      <c r="M29" s="16">
        <f t="shared" si="2"/>
        <v>0.03</v>
      </c>
      <c r="N29" s="16">
        <f t="shared" si="2"/>
        <v>230.2</v>
      </c>
      <c r="O29" s="16">
        <f t="shared" si="2"/>
        <v>152.92000000000002</v>
      </c>
      <c r="P29" s="16">
        <f t="shared" si="2"/>
        <v>2.1100000000000001E-2</v>
      </c>
      <c r="Q29" s="16">
        <f t="shared" si="2"/>
        <v>311.8</v>
      </c>
      <c r="R29" s="16">
        <f t="shared" si="2"/>
        <v>0</v>
      </c>
      <c r="S29" s="16">
        <f t="shared" si="2"/>
        <v>37.46</v>
      </c>
      <c r="T29" s="16">
        <f t="shared" si="2"/>
        <v>0.68</v>
      </c>
    </row>
    <row r="30" spans="1:20" ht="15.75" thickBot="1" x14ac:dyDescent="0.3">
      <c r="A30" s="15"/>
      <c r="B30" s="3" t="s">
        <v>17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thickBot="1" x14ac:dyDescent="0.3">
      <c r="A31" s="71">
        <v>1</v>
      </c>
      <c r="B31" s="72" t="s">
        <v>43</v>
      </c>
      <c r="C31" s="66">
        <v>100</v>
      </c>
      <c r="D31" s="66">
        <v>18</v>
      </c>
      <c r="E31" s="66">
        <v>9</v>
      </c>
      <c r="F31" s="66">
        <v>40.200000000000003</v>
      </c>
      <c r="G31" s="66">
        <v>70</v>
      </c>
      <c r="H31" s="66">
        <v>0.3</v>
      </c>
      <c r="I31" s="66">
        <v>10.1</v>
      </c>
      <c r="J31" s="66">
        <v>0</v>
      </c>
      <c r="K31" s="66">
        <v>0</v>
      </c>
      <c r="L31" s="66">
        <v>3</v>
      </c>
      <c r="M31" s="66">
        <v>0</v>
      </c>
      <c r="N31" s="66">
        <v>240</v>
      </c>
      <c r="O31" s="66">
        <v>120.1</v>
      </c>
      <c r="P31" s="66">
        <v>0</v>
      </c>
      <c r="Q31" s="66">
        <v>11</v>
      </c>
      <c r="R31" s="66">
        <v>0</v>
      </c>
      <c r="S31" s="66">
        <v>12</v>
      </c>
      <c r="T31" s="66">
        <v>2</v>
      </c>
    </row>
    <row r="32" spans="1:20" ht="15.75" thickBot="1" x14ac:dyDescent="0.3">
      <c r="A32" s="63">
        <v>83</v>
      </c>
      <c r="B32" s="12" t="s">
        <v>49</v>
      </c>
      <c r="C32" s="14">
        <v>250</v>
      </c>
      <c r="D32" s="14">
        <v>1.1299999999999999</v>
      </c>
      <c r="E32" s="14">
        <v>2.52</v>
      </c>
      <c r="F32" s="14">
        <v>0</v>
      </c>
      <c r="G32" s="14">
        <v>130.72</v>
      </c>
      <c r="H32" s="14">
        <v>0.05</v>
      </c>
      <c r="I32" s="14">
        <v>1.4</v>
      </c>
      <c r="J32" s="14">
        <v>0</v>
      </c>
      <c r="K32" s="14">
        <v>0.1</v>
      </c>
      <c r="L32" s="14">
        <v>0</v>
      </c>
      <c r="M32" s="14">
        <v>0</v>
      </c>
      <c r="N32" s="14">
        <v>36.25</v>
      </c>
      <c r="O32" s="14">
        <v>22</v>
      </c>
      <c r="P32" s="14">
        <v>0</v>
      </c>
      <c r="Q32" s="14">
        <v>53.69</v>
      </c>
      <c r="R32" s="14">
        <v>0</v>
      </c>
      <c r="S32" s="14">
        <v>33.65</v>
      </c>
      <c r="T32" s="14">
        <v>0.83</v>
      </c>
    </row>
    <row r="33" spans="1:20" ht="23.25" thickBot="1" x14ac:dyDescent="0.3">
      <c r="A33" s="77" t="s">
        <v>50</v>
      </c>
      <c r="B33" s="12" t="s">
        <v>51</v>
      </c>
      <c r="C33" s="14">
        <v>250</v>
      </c>
      <c r="D33" s="14">
        <v>34</v>
      </c>
      <c r="E33" s="14">
        <v>9.8699999999999992</v>
      </c>
      <c r="F33" s="14">
        <v>43.37</v>
      </c>
      <c r="G33" s="14">
        <v>398.37</v>
      </c>
      <c r="H33" s="14">
        <v>0.03</v>
      </c>
      <c r="I33" s="14">
        <v>1.5</v>
      </c>
      <c r="J33" s="14">
        <v>85</v>
      </c>
      <c r="K33" s="14">
        <v>0</v>
      </c>
      <c r="L33" s="14">
        <v>0.2</v>
      </c>
      <c r="M33" s="14">
        <v>0.1</v>
      </c>
      <c r="N33" s="14">
        <v>31</v>
      </c>
      <c r="O33" s="14">
        <v>237</v>
      </c>
      <c r="P33" s="14">
        <v>0.03</v>
      </c>
      <c r="Q33" s="14">
        <v>369</v>
      </c>
      <c r="R33" s="14">
        <v>0</v>
      </c>
      <c r="S33" s="14">
        <v>107</v>
      </c>
      <c r="T33" s="14">
        <v>2.7</v>
      </c>
    </row>
    <row r="34" spans="1:20" ht="15.75" thickBot="1" x14ac:dyDescent="0.3">
      <c r="A34" s="63">
        <v>389</v>
      </c>
      <c r="B34" s="69" t="s">
        <v>21</v>
      </c>
      <c r="C34" s="14">
        <v>200</v>
      </c>
      <c r="D34" s="14">
        <v>0</v>
      </c>
      <c r="E34" s="14">
        <v>4.0999999999999996</v>
      </c>
      <c r="F34" s="14">
        <v>10.3</v>
      </c>
      <c r="G34" s="14">
        <v>84.8</v>
      </c>
      <c r="H34" s="14">
        <v>0.06</v>
      </c>
      <c r="I34" s="14">
        <v>5.69</v>
      </c>
      <c r="J34" s="14">
        <v>0.1</v>
      </c>
      <c r="K34" s="14">
        <v>0</v>
      </c>
      <c r="L34" s="14">
        <v>0</v>
      </c>
      <c r="M34" s="14">
        <v>0</v>
      </c>
      <c r="N34" s="14">
        <v>150</v>
      </c>
      <c r="O34" s="14">
        <v>150</v>
      </c>
      <c r="P34" s="14">
        <v>0</v>
      </c>
      <c r="Q34" s="14">
        <v>100</v>
      </c>
      <c r="R34" s="14">
        <v>0</v>
      </c>
      <c r="S34" s="14">
        <v>3</v>
      </c>
      <c r="T34" s="14">
        <v>0.2</v>
      </c>
    </row>
    <row r="35" spans="1:20" ht="15.75" thickBot="1" x14ac:dyDescent="0.3">
      <c r="A35" s="45">
        <v>5.31</v>
      </c>
      <c r="B35" s="28" t="s">
        <v>15</v>
      </c>
      <c r="C35" s="29">
        <v>40</v>
      </c>
      <c r="D35" s="29">
        <v>0.9</v>
      </c>
      <c r="E35" s="29">
        <v>0</v>
      </c>
      <c r="F35" s="29">
        <v>18.3</v>
      </c>
      <c r="G35" s="29">
        <v>44.4</v>
      </c>
      <c r="H35" s="29">
        <v>0.12</v>
      </c>
      <c r="I35" s="29">
        <v>0</v>
      </c>
      <c r="J35" s="29">
        <v>0</v>
      </c>
      <c r="K35" s="29">
        <v>0</v>
      </c>
      <c r="L35" s="29">
        <v>0.6</v>
      </c>
      <c r="M35" s="29">
        <v>0.1</v>
      </c>
      <c r="N35" s="29">
        <v>13</v>
      </c>
      <c r="O35" s="29">
        <v>73</v>
      </c>
      <c r="P35" s="29">
        <v>0.02</v>
      </c>
      <c r="Q35" s="29">
        <v>69.8</v>
      </c>
      <c r="R35" s="29">
        <v>0</v>
      </c>
      <c r="S35" s="29">
        <v>15</v>
      </c>
      <c r="T35" s="29">
        <v>0</v>
      </c>
    </row>
    <row r="36" spans="1:20" ht="15.75" thickBot="1" x14ac:dyDescent="0.3">
      <c r="A36" s="67">
        <v>5.08</v>
      </c>
      <c r="B36" s="4" t="s">
        <v>94</v>
      </c>
      <c r="C36" s="7">
        <v>40</v>
      </c>
      <c r="D36" s="1">
        <v>2.2400000000000002</v>
      </c>
      <c r="E36" s="1">
        <v>0.44</v>
      </c>
      <c r="F36" s="1">
        <v>19.760000000000002</v>
      </c>
      <c r="G36" s="1">
        <v>91.96</v>
      </c>
      <c r="H36" s="1">
        <v>0.04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9.1999999999999993</v>
      </c>
      <c r="O36" s="1">
        <v>42.4</v>
      </c>
      <c r="P36" s="1">
        <v>0</v>
      </c>
      <c r="Q36" s="1">
        <v>4</v>
      </c>
      <c r="R36" s="1">
        <v>0</v>
      </c>
      <c r="S36" s="1">
        <v>10</v>
      </c>
      <c r="T36" s="1">
        <v>1.24</v>
      </c>
    </row>
    <row r="37" spans="1:20" ht="15.75" thickBot="1" x14ac:dyDescent="0.3">
      <c r="A37" s="67"/>
      <c r="B37" s="4" t="s">
        <v>52</v>
      </c>
      <c r="C37" s="7">
        <f t="shared" ref="C37:T37" si="3">SUM(C31:C36)</f>
        <v>880</v>
      </c>
      <c r="D37" s="1">
        <f t="shared" si="3"/>
        <v>56.269999999999996</v>
      </c>
      <c r="E37" s="1">
        <f t="shared" si="3"/>
        <v>25.930000000000003</v>
      </c>
      <c r="F37" s="1">
        <f t="shared" si="3"/>
        <v>131.92999999999998</v>
      </c>
      <c r="G37" s="104">
        <f>SUM(G31:G36)</f>
        <v>820.25</v>
      </c>
      <c r="H37" s="1">
        <f t="shared" si="3"/>
        <v>0.60000000000000009</v>
      </c>
      <c r="I37" s="1">
        <f t="shared" si="3"/>
        <v>18.690000000000001</v>
      </c>
      <c r="J37" s="1">
        <f t="shared" si="3"/>
        <v>85.1</v>
      </c>
      <c r="K37" s="1">
        <f t="shared" si="3"/>
        <v>0.1</v>
      </c>
      <c r="L37" s="1">
        <f t="shared" si="3"/>
        <v>3.8000000000000003</v>
      </c>
      <c r="M37" s="1">
        <f t="shared" si="3"/>
        <v>0.2</v>
      </c>
      <c r="N37" s="1">
        <f t="shared" si="3"/>
        <v>479.45</v>
      </c>
      <c r="O37" s="1">
        <f t="shared" si="3"/>
        <v>644.5</v>
      </c>
      <c r="P37" s="1">
        <f t="shared" si="3"/>
        <v>0.05</v>
      </c>
      <c r="Q37" s="1">
        <f t="shared" si="3"/>
        <v>607.49</v>
      </c>
      <c r="R37" s="1">
        <f t="shared" si="3"/>
        <v>0</v>
      </c>
      <c r="S37" s="1">
        <f t="shared" si="3"/>
        <v>180.65</v>
      </c>
      <c r="T37" s="1">
        <f t="shared" si="3"/>
        <v>6.9700000000000006</v>
      </c>
    </row>
    <row r="38" spans="1:20" x14ac:dyDescent="0.25">
      <c r="A38" s="97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</row>
    <row r="39" spans="1:20" ht="15.75" thickBot="1" x14ac:dyDescent="0.3"/>
    <row r="40" spans="1:20" ht="15.75" thickBot="1" x14ac:dyDescent="0.3">
      <c r="A40" s="112" t="s">
        <v>24</v>
      </c>
      <c r="B40" s="115" t="s">
        <v>92</v>
      </c>
      <c r="C40" s="118" t="s">
        <v>0</v>
      </c>
      <c r="D40" s="121" t="s">
        <v>19</v>
      </c>
      <c r="E40" s="122"/>
      <c r="F40" s="123"/>
      <c r="G40" s="118" t="s">
        <v>1</v>
      </c>
      <c r="H40" s="127" t="s">
        <v>2</v>
      </c>
      <c r="I40" s="128"/>
      <c r="J40" s="128"/>
      <c r="K40" s="128"/>
      <c r="L40" s="128"/>
      <c r="M40" s="129"/>
      <c r="N40" s="127" t="s">
        <v>3</v>
      </c>
      <c r="O40" s="128"/>
      <c r="P40" s="128"/>
      <c r="Q40" s="128"/>
      <c r="R40" s="128"/>
      <c r="S40" s="128"/>
      <c r="T40" s="129"/>
    </row>
    <row r="41" spans="1:20" ht="15.75" thickBot="1" x14ac:dyDescent="0.3">
      <c r="A41" s="135"/>
      <c r="B41" s="163"/>
      <c r="C41" s="119"/>
      <c r="D41" s="165"/>
      <c r="E41" s="166"/>
      <c r="F41" s="167"/>
      <c r="G41" s="119"/>
      <c r="H41" s="130" t="s">
        <v>4</v>
      </c>
      <c r="I41" s="130" t="s">
        <v>5</v>
      </c>
      <c r="J41" s="130" t="s">
        <v>6</v>
      </c>
      <c r="K41" s="95"/>
      <c r="L41" s="95"/>
      <c r="M41" s="130" t="s">
        <v>23</v>
      </c>
      <c r="N41" s="130" t="s">
        <v>7</v>
      </c>
      <c r="O41" s="130" t="s">
        <v>8</v>
      </c>
      <c r="P41" s="95"/>
      <c r="Q41" s="95"/>
      <c r="R41" s="95"/>
      <c r="S41" s="130" t="s">
        <v>9</v>
      </c>
      <c r="T41" s="130" t="s">
        <v>10</v>
      </c>
    </row>
    <row r="42" spans="1:20" ht="15.75" thickBot="1" x14ac:dyDescent="0.3">
      <c r="A42" s="136"/>
      <c r="B42" s="164"/>
      <c r="C42" s="120"/>
      <c r="D42" s="2" t="s">
        <v>11</v>
      </c>
      <c r="E42" s="2" t="s">
        <v>12</v>
      </c>
      <c r="F42" s="2" t="s">
        <v>13</v>
      </c>
      <c r="G42" s="120"/>
      <c r="H42" s="131"/>
      <c r="I42" s="131"/>
      <c r="J42" s="131"/>
      <c r="K42" s="96" t="s">
        <v>27</v>
      </c>
      <c r="L42" s="96" t="s">
        <v>28</v>
      </c>
      <c r="M42" s="131"/>
      <c r="N42" s="131"/>
      <c r="O42" s="131"/>
      <c r="P42" s="95" t="s">
        <v>29</v>
      </c>
      <c r="Q42" s="95" t="s">
        <v>30</v>
      </c>
      <c r="R42" s="95" t="s">
        <v>31</v>
      </c>
      <c r="S42" s="131"/>
      <c r="T42" s="131"/>
    </row>
    <row r="43" spans="1:20" ht="15.75" thickBot="1" x14ac:dyDescent="0.3">
      <c r="A43" s="6"/>
      <c r="B43" s="3" t="s">
        <v>14</v>
      </c>
      <c r="C43" s="1"/>
      <c r="D43" s="1"/>
      <c r="E43" s="1"/>
      <c r="F43" s="1"/>
      <c r="G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6">
        <v>15</v>
      </c>
      <c r="B44" s="38" t="s">
        <v>25</v>
      </c>
      <c r="C44" s="1">
        <v>20</v>
      </c>
      <c r="D44" s="7">
        <v>4.6399999999999997</v>
      </c>
      <c r="E44" s="1">
        <v>5.9</v>
      </c>
      <c r="F44" s="1">
        <v>0</v>
      </c>
      <c r="G44" s="1">
        <v>71.66</v>
      </c>
      <c r="H44" s="1">
        <v>0.01</v>
      </c>
      <c r="I44" s="1">
        <v>0.14000000000000001</v>
      </c>
      <c r="J44" s="1">
        <v>52</v>
      </c>
      <c r="K44" s="1">
        <v>0</v>
      </c>
      <c r="L44" s="1">
        <v>0</v>
      </c>
      <c r="M44" s="1">
        <v>0</v>
      </c>
      <c r="N44" s="1">
        <v>176</v>
      </c>
      <c r="O44" s="1">
        <v>100</v>
      </c>
      <c r="P44" s="1">
        <v>3.0000000000000001E-3</v>
      </c>
      <c r="Q44" s="1">
        <v>0</v>
      </c>
      <c r="R44" s="1">
        <v>0</v>
      </c>
      <c r="S44" s="1">
        <v>7</v>
      </c>
      <c r="T44" s="1">
        <v>0.2</v>
      </c>
    </row>
    <row r="45" spans="1:20" ht="15.75" thickBot="1" x14ac:dyDescent="0.3">
      <c r="A45" s="6">
        <v>93</v>
      </c>
      <c r="B45" s="38" t="s">
        <v>69</v>
      </c>
      <c r="C45" s="75" t="s">
        <v>48</v>
      </c>
      <c r="D45" s="1">
        <v>7.95</v>
      </c>
      <c r="E45" s="1">
        <v>0</v>
      </c>
      <c r="F45" s="1">
        <v>30</v>
      </c>
      <c r="G45" s="1">
        <v>197.22</v>
      </c>
      <c r="H45" s="1">
        <v>0.22</v>
      </c>
      <c r="I45" s="1">
        <v>1.3</v>
      </c>
      <c r="J45" s="1">
        <v>0.08</v>
      </c>
      <c r="K45" s="1">
        <v>0</v>
      </c>
      <c r="L45" s="1">
        <v>1</v>
      </c>
      <c r="M45" s="1">
        <v>0.2</v>
      </c>
      <c r="N45" s="1">
        <v>142.58000000000001</v>
      </c>
      <c r="O45" s="1">
        <v>22.4</v>
      </c>
      <c r="P45" s="1">
        <v>0</v>
      </c>
      <c r="Q45" s="1">
        <v>35</v>
      </c>
      <c r="R45" s="1">
        <v>0</v>
      </c>
      <c r="S45" s="1">
        <v>0</v>
      </c>
      <c r="T45" s="1">
        <v>1.53</v>
      </c>
    </row>
    <row r="46" spans="1:20" ht="15.75" thickBot="1" x14ac:dyDescent="0.3">
      <c r="A46" s="45">
        <v>5.31</v>
      </c>
      <c r="B46" s="28" t="s">
        <v>15</v>
      </c>
      <c r="C46" s="29">
        <v>30</v>
      </c>
      <c r="D46" s="29">
        <v>0.9</v>
      </c>
      <c r="E46" s="29">
        <v>1</v>
      </c>
      <c r="F46" s="29">
        <v>18.3</v>
      </c>
      <c r="G46" s="29">
        <v>44.4</v>
      </c>
      <c r="H46" s="29">
        <v>0.12</v>
      </c>
      <c r="I46" s="29">
        <v>0</v>
      </c>
      <c r="J46" s="29">
        <v>0</v>
      </c>
      <c r="K46" s="29">
        <v>0</v>
      </c>
      <c r="L46" s="29">
        <v>0.6</v>
      </c>
      <c r="M46" s="29">
        <v>0</v>
      </c>
      <c r="N46" s="29">
        <v>13</v>
      </c>
      <c r="O46" s="29">
        <v>73</v>
      </c>
      <c r="P46" s="29">
        <v>0.02</v>
      </c>
      <c r="Q46" s="29">
        <v>69.8</v>
      </c>
      <c r="R46" s="29">
        <v>0</v>
      </c>
      <c r="S46" s="29">
        <v>15</v>
      </c>
      <c r="T46" s="29">
        <v>0</v>
      </c>
    </row>
    <row r="47" spans="1:20" ht="15.75" thickBot="1" x14ac:dyDescent="0.3">
      <c r="A47" s="70">
        <v>382</v>
      </c>
      <c r="B47" s="4" t="s">
        <v>36</v>
      </c>
      <c r="C47" s="1">
        <v>200</v>
      </c>
      <c r="D47" s="1">
        <v>3.78</v>
      </c>
      <c r="E47" s="1">
        <v>0.67</v>
      </c>
      <c r="F47" s="1">
        <v>26</v>
      </c>
      <c r="G47" s="1">
        <v>125.11</v>
      </c>
      <c r="H47" s="1">
        <v>0.02</v>
      </c>
      <c r="I47" s="1">
        <v>1.33</v>
      </c>
      <c r="J47" s="1">
        <v>0</v>
      </c>
      <c r="K47" s="1" t="s">
        <v>40</v>
      </c>
      <c r="L47" s="1">
        <v>0</v>
      </c>
      <c r="M47" s="1">
        <v>0</v>
      </c>
      <c r="N47" s="1">
        <v>133.33000000000001</v>
      </c>
      <c r="O47" s="1" t="s">
        <v>40</v>
      </c>
      <c r="P47" s="1">
        <v>0</v>
      </c>
      <c r="Q47" s="1" t="s">
        <v>40</v>
      </c>
      <c r="R47" s="1">
        <v>0</v>
      </c>
      <c r="S47" s="1">
        <v>25.56</v>
      </c>
      <c r="T47" s="1">
        <v>2</v>
      </c>
    </row>
    <row r="48" spans="1:20" ht="15.75" thickBot="1" x14ac:dyDescent="0.3">
      <c r="A48" s="64">
        <v>847</v>
      </c>
      <c r="B48" s="65" t="s">
        <v>70</v>
      </c>
      <c r="C48" s="66">
        <v>100</v>
      </c>
      <c r="D48" s="66">
        <v>0.6</v>
      </c>
      <c r="E48" s="66">
        <v>0.6</v>
      </c>
      <c r="F48" s="66">
        <v>15</v>
      </c>
      <c r="G48" s="66">
        <v>64.05</v>
      </c>
      <c r="H48" s="66">
        <v>0</v>
      </c>
      <c r="I48" s="66">
        <v>15</v>
      </c>
      <c r="J48" s="66">
        <v>0.03</v>
      </c>
      <c r="K48" s="66">
        <v>0.05</v>
      </c>
      <c r="L48" s="66">
        <v>0.4</v>
      </c>
      <c r="M48" s="66">
        <v>0.03</v>
      </c>
      <c r="N48" s="66">
        <v>24</v>
      </c>
      <c r="O48" s="66">
        <v>16.5</v>
      </c>
      <c r="P48" s="66">
        <v>0</v>
      </c>
      <c r="Q48" s="66">
        <v>230</v>
      </c>
      <c r="R48" s="66">
        <v>0</v>
      </c>
      <c r="S48" s="66">
        <v>3.5</v>
      </c>
      <c r="T48" s="66">
        <v>0</v>
      </c>
    </row>
    <row r="49" spans="1:20" ht="15.75" thickBot="1" x14ac:dyDescent="0.3">
      <c r="A49" s="43"/>
      <c r="B49" s="42" t="s">
        <v>16</v>
      </c>
      <c r="C49" s="8">
        <v>530</v>
      </c>
      <c r="D49" s="8">
        <f t="shared" ref="D49:T49" si="4">SUM(D44:D48)</f>
        <v>17.87</v>
      </c>
      <c r="E49" s="8">
        <f t="shared" si="4"/>
        <v>8.17</v>
      </c>
      <c r="F49" s="8">
        <f t="shared" si="4"/>
        <v>89.3</v>
      </c>
      <c r="G49" s="103">
        <f t="shared" si="4"/>
        <v>502.44</v>
      </c>
      <c r="H49" s="8">
        <f t="shared" si="4"/>
        <v>0.37</v>
      </c>
      <c r="I49" s="8">
        <f t="shared" si="4"/>
        <v>17.77</v>
      </c>
      <c r="J49" s="8">
        <f t="shared" si="4"/>
        <v>52.11</v>
      </c>
      <c r="K49" s="8">
        <f t="shared" si="4"/>
        <v>0.05</v>
      </c>
      <c r="L49" s="8">
        <f t="shared" si="4"/>
        <v>2</v>
      </c>
      <c r="M49" s="8">
        <f t="shared" si="4"/>
        <v>0.23</v>
      </c>
      <c r="N49" s="8">
        <f t="shared" si="4"/>
        <v>488.91000000000008</v>
      </c>
      <c r="O49" s="8">
        <f t="shared" si="4"/>
        <v>211.9</v>
      </c>
      <c r="P49" s="8">
        <f t="shared" si="4"/>
        <v>2.3E-2</v>
      </c>
      <c r="Q49" s="8">
        <f t="shared" si="4"/>
        <v>334.8</v>
      </c>
      <c r="R49" s="8">
        <f t="shared" si="4"/>
        <v>0</v>
      </c>
      <c r="S49" s="8">
        <f t="shared" si="4"/>
        <v>51.06</v>
      </c>
      <c r="T49" s="8">
        <f t="shared" si="4"/>
        <v>3.73</v>
      </c>
    </row>
    <row r="50" spans="1:20" ht="15.75" thickBot="1" x14ac:dyDescent="0.3">
      <c r="A50" s="43"/>
      <c r="B50" s="8" t="s">
        <v>17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.75" thickBot="1" x14ac:dyDescent="0.3">
      <c r="A51" s="71">
        <v>1</v>
      </c>
      <c r="B51" s="72" t="s">
        <v>43</v>
      </c>
      <c r="C51" s="66">
        <v>100</v>
      </c>
      <c r="D51" s="66">
        <v>18</v>
      </c>
      <c r="E51" s="66">
        <v>9</v>
      </c>
      <c r="F51" s="66">
        <v>40.200000000000003</v>
      </c>
      <c r="G51" s="66">
        <v>70</v>
      </c>
      <c r="H51" s="66">
        <v>0.3</v>
      </c>
      <c r="I51" s="66">
        <v>10.1</v>
      </c>
      <c r="J51" s="66">
        <v>0</v>
      </c>
      <c r="K51" s="66">
        <v>0</v>
      </c>
      <c r="L51" s="66">
        <v>3</v>
      </c>
      <c r="M51" s="66">
        <v>0</v>
      </c>
      <c r="N51" s="66">
        <v>240</v>
      </c>
      <c r="O51" s="66">
        <v>120.1</v>
      </c>
      <c r="P51" s="66">
        <v>0</v>
      </c>
      <c r="Q51" s="66">
        <v>11</v>
      </c>
      <c r="R51" s="66">
        <v>0</v>
      </c>
      <c r="S51" s="66">
        <v>12</v>
      </c>
      <c r="T51" s="66">
        <v>2</v>
      </c>
    </row>
    <row r="52" spans="1:20" ht="15.75" thickBot="1" x14ac:dyDescent="0.3">
      <c r="A52" s="73">
        <v>200</v>
      </c>
      <c r="B52" s="74" t="s">
        <v>44</v>
      </c>
      <c r="C52" s="14">
        <v>250</v>
      </c>
      <c r="D52" s="14">
        <v>5.16</v>
      </c>
      <c r="E52" s="14">
        <v>5.97</v>
      </c>
      <c r="F52" s="14">
        <v>19.75</v>
      </c>
      <c r="G52" s="14">
        <v>137</v>
      </c>
      <c r="H52" s="14">
        <v>0</v>
      </c>
      <c r="I52" s="14">
        <v>7</v>
      </c>
      <c r="J52" s="14">
        <v>1E-3</v>
      </c>
      <c r="K52" s="14">
        <v>0</v>
      </c>
      <c r="L52" s="14">
        <v>0.9</v>
      </c>
      <c r="M52" s="14">
        <v>0.08</v>
      </c>
      <c r="N52" s="14">
        <v>42.1</v>
      </c>
      <c r="O52" s="14">
        <v>42.5</v>
      </c>
      <c r="P52" s="14">
        <v>0.01</v>
      </c>
      <c r="Q52" s="14">
        <v>15</v>
      </c>
      <c r="R52" s="14">
        <v>0</v>
      </c>
      <c r="S52" s="14">
        <v>38.6</v>
      </c>
      <c r="T52" s="14">
        <v>0.8</v>
      </c>
    </row>
    <row r="53" spans="1:20" ht="15.75" thickBot="1" x14ac:dyDescent="0.3">
      <c r="A53" s="73">
        <v>321</v>
      </c>
      <c r="B53" s="74" t="s">
        <v>45</v>
      </c>
      <c r="C53" s="14">
        <v>180</v>
      </c>
      <c r="D53" s="14">
        <v>7</v>
      </c>
      <c r="E53" s="14">
        <v>7.69</v>
      </c>
      <c r="F53" s="14">
        <v>3</v>
      </c>
      <c r="G53" s="14">
        <v>190.58</v>
      </c>
      <c r="H53" s="14">
        <v>0.06</v>
      </c>
      <c r="I53" s="14">
        <v>0</v>
      </c>
      <c r="J53" s="14">
        <v>0.03</v>
      </c>
      <c r="K53" s="14">
        <v>1.7999999999999999E-2</v>
      </c>
      <c r="L53" s="14">
        <v>2.0499999999999998</v>
      </c>
      <c r="M53" s="14">
        <v>0.03</v>
      </c>
      <c r="N53" s="14">
        <v>18.12</v>
      </c>
      <c r="O53" s="14">
        <v>0</v>
      </c>
      <c r="P53" s="14">
        <v>0</v>
      </c>
      <c r="Q53" s="14">
        <v>126.36</v>
      </c>
      <c r="R53" s="14">
        <v>0.01</v>
      </c>
      <c r="S53" s="14">
        <v>20</v>
      </c>
      <c r="T53" s="14">
        <v>3.55</v>
      </c>
    </row>
    <row r="54" spans="1:20" ht="15.75" thickBot="1" x14ac:dyDescent="0.3">
      <c r="A54" s="6">
        <v>268</v>
      </c>
      <c r="B54" s="4" t="s">
        <v>46</v>
      </c>
      <c r="C54" s="1">
        <v>100</v>
      </c>
      <c r="D54" s="1">
        <v>12.33</v>
      </c>
      <c r="E54" s="1">
        <v>21.67</v>
      </c>
      <c r="F54" s="1">
        <v>11</v>
      </c>
      <c r="G54" s="1">
        <v>288.33</v>
      </c>
      <c r="H54" s="1">
        <v>0.04</v>
      </c>
      <c r="I54" s="1">
        <v>0.18</v>
      </c>
      <c r="J54" s="1">
        <v>12.5</v>
      </c>
      <c r="K54" s="1" t="s">
        <v>40</v>
      </c>
      <c r="L54" s="1">
        <v>0</v>
      </c>
      <c r="M54" s="1">
        <v>0.09</v>
      </c>
      <c r="N54" s="1">
        <v>28.56</v>
      </c>
      <c r="O54" s="1">
        <v>99.71</v>
      </c>
      <c r="P54" s="1">
        <v>0</v>
      </c>
      <c r="Q54" s="1" t="s">
        <v>40</v>
      </c>
      <c r="R54" s="1" t="s">
        <v>40</v>
      </c>
      <c r="S54" s="1">
        <v>29.47</v>
      </c>
      <c r="T54" s="1">
        <v>1.45</v>
      </c>
    </row>
    <row r="55" spans="1:20" ht="15.75" thickBot="1" x14ac:dyDescent="0.3">
      <c r="A55" s="73">
        <v>349</v>
      </c>
      <c r="B55" s="74" t="s">
        <v>47</v>
      </c>
      <c r="C55" s="14">
        <v>200</v>
      </c>
      <c r="D55" s="14">
        <v>0.33</v>
      </c>
      <c r="E55" s="14">
        <v>1.1499999999999999</v>
      </c>
      <c r="F55" s="14">
        <v>28.9</v>
      </c>
      <c r="G55" s="14">
        <v>80</v>
      </c>
      <c r="H55" s="14">
        <v>0.03</v>
      </c>
      <c r="I55" s="14">
        <v>0.3</v>
      </c>
      <c r="J55" s="14">
        <v>0</v>
      </c>
      <c r="K55" s="14">
        <v>0.2</v>
      </c>
      <c r="L55" s="14">
        <v>0.08</v>
      </c>
      <c r="M55" s="14">
        <v>0</v>
      </c>
      <c r="N55" s="14">
        <v>2.25</v>
      </c>
      <c r="O55" s="14">
        <v>11.55</v>
      </c>
      <c r="P55" s="14">
        <v>0</v>
      </c>
      <c r="Q55" s="14">
        <v>13</v>
      </c>
      <c r="R55" s="14">
        <v>0</v>
      </c>
      <c r="S55" s="14">
        <v>0</v>
      </c>
      <c r="T55" s="14">
        <v>0</v>
      </c>
    </row>
    <row r="56" spans="1:20" ht="15.75" thickBot="1" x14ac:dyDescent="0.3">
      <c r="A56" s="45">
        <v>5.31</v>
      </c>
      <c r="B56" s="28" t="s">
        <v>15</v>
      </c>
      <c r="C56" s="29">
        <v>40</v>
      </c>
      <c r="D56" s="29">
        <v>0.9</v>
      </c>
      <c r="E56" s="29">
        <v>0</v>
      </c>
      <c r="F56" s="29">
        <v>18.3</v>
      </c>
      <c r="G56" s="29">
        <v>44.4</v>
      </c>
      <c r="H56" s="29">
        <v>0.12</v>
      </c>
      <c r="I56" s="29">
        <v>0</v>
      </c>
      <c r="J56" s="29">
        <v>0</v>
      </c>
      <c r="K56" s="29">
        <v>0</v>
      </c>
      <c r="L56" s="29">
        <v>0.6</v>
      </c>
      <c r="M56" s="29">
        <v>0.1</v>
      </c>
      <c r="N56" s="29">
        <v>13</v>
      </c>
      <c r="O56" s="29">
        <v>73</v>
      </c>
      <c r="P56" s="29">
        <v>0.02</v>
      </c>
      <c r="Q56" s="29">
        <v>69.8</v>
      </c>
      <c r="R56" s="29">
        <v>0</v>
      </c>
      <c r="S56" s="29">
        <v>15</v>
      </c>
      <c r="T56" s="29">
        <v>0</v>
      </c>
    </row>
    <row r="57" spans="1:20" ht="15.75" thickBot="1" x14ac:dyDescent="0.3">
      <c r="A57" s="67">
        <v>5.08</v>
      </c>
      <c r="B57" s="4" t="s">
        <v>94</v>
      </c>
      <c r="C57" s="7">
        <v>40</v>
      </c>
      <c r="D57" s="1">
        <v>2.2400000000000002</v>
      </c>
      <c r="E57" s="1">
        <v>0.44</v>
      </c>
      <c r="F57" s="1">
        <v>19.760000000000002</v>
      </c>
      <c r="G57" s="1">
        <v>91.96</v>
      </c>
      <c r="H57" s="1">
        <v>0.04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9.1999999999999993</v>
      </c>
      <c r="O57" s="1">
        <v>42.4</v>
      </c>
      <c r="P57" s="1">
        <v>0</v>
      </c>
      <c r="Q57" s="1">
        <v>4</v>
      </c>
      <c r="R57" s="1">
        <v>0</v>
      </c>
      <c r="S57" s="1">
        <v>10</v>
      </c>
      <c r="T57" s="1">
        <v>1.24</v>
      </c>
    </row>
    <row r="58" spans="1:20" ht="15.75" thickBot="1" x14ac:dyDescent="0.3">
      <c r="A58" s="43"/>
      <c r="B58" s="42" t="s">
        <v>18</v>
      </c>
      <c r="C58" s="8">
        <f t="shared" ref="C58:T58" si="5">SUM(C51:C57)</f>
        <v>910</v>
      </c>
      <c r="D58" s="8">
        <f t="shared" si="5"/>
        <v>45.96</v>
      </c>
      <c r="E58" s="8">
        <f t="shared" si="5"/>
        <v>45.919999999999995</v>
      </c>
      <c r="F58" s="8">
        <f t="shared" si="5"/>
        <v>140.91</v>
      </c>
      <c r="G58" s="103">
        <f t="shared" si="5"/>
        <v>902.2700000000001</v>
      </c>
      <c r="H58" s="8">
        <f t="shared" si="5"/>
        <v>0.59</v>
      </c>
      <c r="I58" s="8">
        <f t="shared" si="5"/>
        <v>17.580000000000002</v>
      </c>
      <c r="J58" s="8">
        <f t="shared" si="5"/>
        <v>12.531000000000001</v>
      </c>
      <c r="K58" s="8">
        <f t="shared" si="5"/>
        <v>0.218</v>
      </c>
      <c r="L58" s="8">
        <f t="shared" si="5"/>
        <v>6.629999999999999</v>
      </c>
      <c r="M58" s="8">
        <f t="shared" si="5"/>
        <v>0.30000000000000004</v>
      </c>
      <c r="N58" s="8">
        <f t="shared" si="5"/>
        <v>353.23</v>
      </c>
      <c r="O58" s="8">
        <f t="shared" si="5"/>
        <v>389.26</v>
      </c>
      <c r="P58" s="8">
        <f t="shared" si="5"/>
        <v>0.03</v>
      </c>
      <c r="Q58" s="8">
        <f t="shared" si="5"/>
        <v>239.16000000000003</v>
      </c>
      <c r="R58" s="8">
        <f t="shared" si="5"/>
        <v>0.01</v>
      </c>
      <c r="S58" s="8">
        <f t="shared" si="5"/>
        <v>125.07</v>
      </c>
      <c r="T58" s="8">
        <f t="shared" si="5"/>
        <v>9.0399999999999991</v>
      </c>
    </row>
    <row r="59" spans="1:20" ht="15.75" thickBot="1" x14ac:dyDescent="0.3">
      <c r="A59" s="63"/>
      <c r="B59" s="5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ht="15.75" thickBot="1" x14ac:dyDescent="0.3">
      <c r="A60" s="112" t="s">
        <v>24</v>
      </c>
      <c r="B60" s="115" t="s">
        <v>91</v>
      </c>
      <c r="C60" s="118" t="s">
        <v>0</v>
      </c>
      <c r="D60" s="157" t="s">
        <v>19</v>
      </c>
      <c r="E60" s="158"/>
      <c r="F60" s="159"/>
      <c r="G60" s="118" t="s">
        <v>1</v>
      </c>
      <c r="H60" s="127" t="s">
        <v>2</v>
      </c>
      <c r="I60" s="128"/>
      <c r="J60" s="128"/>
      <c r="K60" s="128"/>
      <c r="L60" s="128"/>
      <c r="M60" s="129"/>
      <c r="N60" s="127" t="s">
        <v>3</v>
      </c>
      <c r="O60" s="128"/>
      <c r="P60" s="128"/>
      <c r="Q60" s="128"/>
      <c r="R60" s="128"/>
      <c r="S60" s="128"/>
      <c r="T60" s="129"/>
    </row>
    <row r="61" spans="1:20" ht="15.75" thickBot="1" x14ac:dyDescent="0.3">
      <c r="A61" s="113"/>
      <c r="B61" s="116"/>
      <c r="C61" s="119"/>
      <c r="D61" s="160"/>
      <c r="E61" s="161"/>
      <c r="F61" s="162"/>
      <c r="G61" s="119"/>
      <c r="H61" s="130" t="s">
        <v>4</v>
      </c>
      <c r="I61" s="130" t="s">
        <v>5</v>
      </c>
      <c r="J61" s="130" t="s">
        <v>6</v>
      </c>
      <c r="K61" s="59"/>
      <c r="L61" s="59"/>
      <c r="M61" s="130" t="s">
        <v>23</v>
      </c>
      <c r="N61" s="130" t="s">
        <v>7</v>
      </c>
      <c r="O61" s="130" t="s">
        <v>8</v>
      </c>
      <c r="P61" s="59"/>
      <c r="Q61" s="59"/>
      <c r="R61" s="59"/>
      <c r="S61" s="130" t="s">
        <v>9</v>
      </c>
      <c r="T61" s="130" t="s">
        <v>10</v>
      </c>
    </row>
    <row r="62" spans="1:20" ht="15.75" thickBot="1" x14ac:dyDescent="0.3">
      <c r="A62" s="114"/>
      <c r="B62" s="117"/>
      <c r="C62" s="120"/>
      <c r="D62" s="2" t="s">
        <v>11</v>
      </c>
      <c r="E62" s="2" t="s">
        <v>12</v>
      </c>
      <c r="F62" s="2" t="s">
        <v>13</v>
      </c>
      <c r="G62" s="120"/>
      <c r="H62" s="131"/>
      <c r="I62" s="131"/>
      <c r="J62" s="131"/>
      <c r="K62" s="60" t="s">
        <v>27</v>
      </c>
      <c r="L62" s="60" t="s">
        <v>28</v>
      </c>
      <c r="M62" s="131"/>
      <c r="N62" s="131"/>
      <c r="O62" s="131"/>
      <c r="P62" s="59" t="s">
        <v>29</v>
      </c>
      <c r="Q62" s="59" t="s">
        <v>30</v>
      </c>
      <c r="R62" s="59" t="s">
        <v>31</v>
      </c>
      <c r="S62" s="131"/>
      <c r="T62" s="131"/>
    </row>
    <row r="63" spans="1:20" ht="16.5" thickBot="1" x14ac:dyDescent="0.3">
      <c r="A63" s="9"/>
      <c r="B63" s="61" t="s">
        <v>14</v>
      </c>
      <c r="C63" s="10"/>
      <c r="D63" s="10"/>
      <c r="E63" s="10"/>
      <c r="F63" s="10"/>
      <c r="G63" s="5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thickBot="1" x14ac:dyDescent="0.3">
      <c r="A64" s="15">
        <v>421</v>
      </c>
      <c r="B64" s="4" t="s">
        <v>71</v>
      </c>
      <c r="C64" s="2">
        <v>200</v>
      </c>
      <c r="D64" s="1">
        <v>9.67</v>
      </c>
      <c r="E64" s="1">
        <v>10.19</v>
      </c>
      <c r="F64" s="1">
        <v>41.36</v>
      </c>
      <c r="G64" s="1">
        <v>281.3</v>
      </c>
      <c r="H64" s="1">
        <v>0.09</v>
      </c>
      <c r="I64" s="1">
        <v>0.23</v>
      </c>
      <c r="J64" s="1">
        <v>4.5199999999999996</v>
      </c>
      <c r="K64" s="1">
        <v>0</v>
      </c>
      <c r="L64" s="1">
        <v>2</v>
      </c>
      <c r="M64" s="1">
        <v>0.1</v>
      </c>
      <c r="N64" s="1">
        <v>161.03</v>
      </c>
      <c r="O64" s="1">
        <v>148.94999999999999</v>
      </c>
      <c r="P64" s="1">
        <v>0</v>
      </c>
      <c r="Q64" s="1">
        <v>14</v>
      </c>
      <c r="R64" s="1">
        <v>0.01</v>
      </c>
      <c r="S64" s="1">
        <v>18.329999999999998</v>
      </c>
      <c r="T64" s="1">
        <v>0</v>
      </c>
    </row>
    <row r="65" spans="1:20" ht="15.75" thickBot="1" x14ac:dyDescent="0.3">
      <c r="A65" s="45">
        <v>5.31</v>
      </c>
      <c r="B65" s="28" t="s">
        <v>15</v>
      </c>
      <c r="C65" s="29">
        <v>50</v>
      </c>
      <c r="D65" s="29">
        <v>3.95</v>
      </c>
      <c r="E65" s="29">
        <v>0.5</v>
      </c>
      <c r="F65" s="29">
        <v>24.15</v>
      </c>
      <c r="G65" s="29">
        <v>116.9</v>
      </c>
      <c r="H65" s="29">
        <v>0.12</v>
      </c>
      <c r="I65" s="29">
        <v>0</v>
      </c>
      <c r="J65" s="29">
        <v>0</v>
      </c>
      <c r="K65" s="29">
        <v>0</v>
      </c>
      <c r="L65" s="29">
        <v>0.6</v>
      </c>
      <c r="M65" s="29">
        <v>0</v>
      </c>
      <c r="N65" s="29">
        <v>13</v>
      </c>
      <c r="O65" s="29">
        <v>73</v>
      </c>
      <c r="P65" s="29">
        <v>0.02</v>
      </c>
      <c r="Q65" s="29">
        <v>69.8</v>
      </c>
      <c r="R65" s="29">
        <v>0</v>
      </c>
      <c r="S65" s="29">
        <v>15</v>
      </c>
      <c r="T65" s="29">
        <v>0</v>
      </c>
    </row>
    <row r="66" spans="1:20" ht="15.75" thickBot="1" x14ac:dyDescent="0.3">
      <c r="A66" s="70">
        <v>376</v>
      </c>
      <c r="B66" s="38" t="s">
        <v>20</v>
      </c>
      <c r="C66" s="1">
        <v>200</v>
      </c>
      <c r="D66" s="1">
        <v>0.16</v>
      </c>
      <c r="E66" s="1">
        <v>0.08</v>
      </c>
      <c r="F66" s="1">
        <v>7.5</v>
      </c>
      <c r="G66" s="1">
        <v>28.2</v>
      </c>
      <c r="H66" s="1">
        <v>0.01</v>
      </c>
      <c r="I66" s="1">
        <v>11</v>
      </c>
      <c r="J66" s="1">
        <v>0</v>
      </c>
      <c r="K66" s="1">
        <v>0</v>
      </c>
      <c r="L66" s="1">
        <v>0</v>
      </c>
      <c r="M66" s="1">
        <v>0.1</v>
      </c>
      <c r="N66" s="1">
        <v>100.69</v>
      </c>
      <c r="O66" s="1">
        <v>20</v>
      </c>
      <c r="P66" s="1">
        <v>0</v>
      </c>
      <c r="Q66" s="1">
        <v>0</v>
      </c>
      <c r="R66" s="1">
        <v>0</v>
      </c>
      <c r="S66" s="1">
        <v>4.4000000000000004</v>
      </c>
      <c r="T66" s="1">
        <v>0</v>
      </c>
    </row>
    <row r="67" spans="1:20" ht="15.75" thickBot="1" x14ac:dyDescent="0.3">
      <c r="A67" s="64">
        <v>847</v>
      </c>
      <c r="B67" s="65" t="s">
        <v>70</v>
      </c>
      <c r="C67" s="66">
        <v>100</v>
      </c>
      <c r="D67" s="66">
        <v>0.6</v>
      </c>
      <c r="E67" s="66">
        <v>0.6</v>
      </c>
      <c r="F67" s="66">
        <v>15</v>
      </c>
      <c r="G67" s="66">
        <v>64.05</v>
      </c>
      <c r="H67" s="66">
        <v>0</v>
      </c>
      <c r="I67" s="66">
        <v>15</v>
      </c>
      <c r="J67" s="66">
        <v>0.03</v>
      </c>
      <c r="K67" s="66">
        <v>0.05</v>
      </c>
      <c r="L67" s="66">
        <v>0.4</v>
      </c>
      <c r="M67" s="66">
        <v>0.03</v>
      </c>
      <c r="N67" s="66">
        <v>24</v>
      </c>
      <c r="O67" s="66">
        <v>16.5</v>
      </c>
      <c r="P67" s="66">
        <v>0</v>
      </c>
      <c r="Q67" s="66">
        <v>230</v>
      </c>
      <c r="R67" s="66">
        <v>0</v>
      </c>
      <c r="S67" s="66">
        <v>3.5</v>
      </c>
      <c r="T67" s="66">
        <v>0</v>
      </c>
    </row>
    <row r="68" spans="1:20" ht="15.75" thickBot="1" x14ac:dyDescent="0.3">
      <c r="A68" s="15"/>
      <c r="B68" s="48" t="s">
        <v>16</v>
      </c>
      <c r="C68" s="16">
        <f t="shared" ref="C68:T68" si="6">SUM(C64:C67)</f>
        <v>550</v>
      </c>
      <c r="D68" s="16">
        <f t="shared" si="6"/>
        <v>14.38</v>
      </c>
      <c r="E68" s="16">
        <f t="shared" si="6"/>
        <v>11.37</v>
      </c>
      <c r="F68" s="16">
        <f t="shared" si="6"/>
        <v>88.009999999999991</v>
      </c>
      <c r="G68" s="102">
        <f t="shared" si="6"/>
        <v>490.45000000000005</v>
      </c>
      <c r="H68" s="16">
        <f t="shared" si="6"/>
        <v>0.22</v>
      </c>
      <c r="I68" s="16">
        <f t="shared" si="6"/>
        <v>26.23</v>
      </c>
      <c r="J68" s="16">
        <f t="shared" si="6"/>
        <v>4.55</v>
      </c>
      <c r="K68" s="16">
        <f t="shared" si="6"/>
        <v>0.05</v>
      </c>
      <c r="L68" s="16">
        <f t="shared" si="6"/>
        <v>3</v>
      </c>
      <c r="M68" s="16">
        <f t="shared" si="6"/>
        <v>0.23</v>
      </c>
      <c r="N68" s="16">
        <f t="shared" si="6"/>
        <v>298.72000000000003</v>
      </c>
      <c r="O68" s="16">
        <f t="shared" si="6"/>
        <v>258.45</v>
      </c>
      <c r="P68" s="16">
        <f t="shared" si="6"/>
        <v>0.02</v>
      </c>
      <c r="Q68" s="16">
        <f t="shared" si="6"/>
        <v>313.8</v>
      </c>
      <c r="R68" s="16">
        <f t="shared" si="6"/>
        <v>0.01</v>
      </c>
      <c r="S68" s="16">
        <f t="shared" si="6"/>
        <v>41.23</v>
      </c>
      <c r="T68" s="16">
        <f t="shared" si="6"/>
        <v>0</v>
      </c>
    </row>
    <row r="69" spans="1:20" ht="15.75" thickBot="1" x14ac:dyDescent="0.3">
      <c r="A69" s="15"/>
      <c r="B69" s="3" t="s">
        <v>17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thickBot="1" x14ac:dyDescent="0.3">
      <c r="A70" s="76">
        <v>13</v>
      </c>
      <c r="B70" s="12" t="s">
        <v>53</v>
      </c>
      <c r="C70" s="66">
        <v>100</v>
      </c>
      <c r="D70" s="66">
        <v>0.76</v>
      </c>
      <c r="E70" s="66">
        <v>6.09</v>
      </c>
      <c r="F70" s="66">
        <v>2.38</v>
      </c>
      <c r="G70" s="66">
        <v>67.3</v>
      </c>
      <c r="H70" s="66">
        <v>0.03</v>
      </c>
      <c r="I70" s="66">
        <v>9.5</v>
      </c>
      <c r="J70" s="66">
        <v>0</v>
      </c>
      <c r="K70" s="66">
        <v>0</v>
      </c>
      <c r="L70" s="66">
        <v>0</v>
      </c>
      <c r="M70" s="66">
        <v>0</v>
      </c>
      <c r="N70" s="66">
        <v>21.8</v>
      </c>
      <c r="O70" s="66">
        <v>40.020000000000003</v>
      </c>
      <c r="P70" s="66">
        <v>0</v>
      </c>
      <c r="Q70" s="66">
        <v>10</v>
      </c>
      <c r="R70" s="66">
        <v>0</v>
      </c>
      <c r="S70" s="66">
        <v>13.3</v>
      </c>
      <c r="T70" s="66">
        <v>0.56999999999999995</v>
      </c>
    </row>
    <row r="71" spans="1:20" ht="15.75" thickBot="1" x14ac:dyDescent="0.3">
      <c r="A71" s="63">
        <v>197</v>
      </c>
      <c r="B71" s="12" t="s">
        <v>72</v>
      </c>
      <c r="C71" s="14">
        <v>250</v>
      </c>
      <c r="D71" s="14">
        <v>14</v>
      </c>
      <c r="E71" s="14">
        <v>5.4</v>
      </c>
      <c r="F71" s="14">
        <v>14.21</v>
      </c>
      <c r="G71" s="14">
        <v>175.6</v>
      </c>
      <c r="H71" s="14">
        <v>0</v>
      </c>
      <c r="I71" s="14">
        <v>1.42</v>
      </c>
      <c r="J71" s="14">
        <v>0.2</v>
      </c>
      <c r="K71" s="14">
        <v>0</v>
      </c>
      <c r="L71" s="14">
        <v>0.1</v>
      </c>
      <c r="M71" s="14">
        <v>0</v>
      </c>
      <c r="N71" s="14">
        <v>89.4</v>
      </c>
      <c r="O71" s="14">
        <v>27.9</v>
      </c>
      <c r="P71" s="14">
        <v>0</v>
      </c>
      <c r="Q71" s="14">
        <v>18</v>
      </c>
      <c r="R71" s="14">
        <v>0</v>
      </c>
      <c r="S71" s="14">
        <v>12.8</v>
      </c>
      <c r="T71" s="14">
        <v>1</v>
      </c>
    </row>
    <row r="72" spans="1:20" ht="15.75" thickBot="1" x14ac:dyDescent="0.3">
      <c r="A72" s="6">
        <v>268</v>
      </c>
      <c r="B72" s="4" t="s">
        <v>64</v>
      </c>
      <c r="C72" s="1">
        <v>100</v>
      </c>
      <c r="D72" s="1">
        <v>12.33</v>
      </c>
      <c r="E72" s="1">
        <v>21.67</v>
      </c>
      <c r="F72" s="1">
        <v>11</v>
      </c>
      <c r="G72" s="1">
        <v>288.33</v>
      </c>
      <c r="H72" s="1">
        <v>0.04</v>
      </c>
      <c r="I72" s="1">
        <v>0.18</v>
      </c>
      <c r="J72" s="1">
        <v>12.5</v>
      </c>
      <c r="K72" s="1" t="s">
        <v>40</v>
      </c>
      <c r="L72" s="1">
        <v>0</v>
      </c>
      <c r="M72" s="1">
        <v>0.09</v>
      </c>
      <c r="N72" s="1">
        <v>28.56</v>
      </c>
      <c r="O72" s="1">
        <v>99.71</v>
      </c>
      <c r="P72" s="1">
        <v>0</v>
      </c>
      <c r="Q72" s="1" t="s">
        <v>40</v>
      </c>
      <c r="R72" s="1" t="s">
        <v>40</v>
      </c>
      <c r="S72" s="1">
        <v>29.47</v>
      </c>
      <c r="T72" s="1">
        <v>1.45</v>
      </c>
    </row>
    <row r="73" spans="1:20" ht="15.75" thickBot="1" x14ac:dyDescent="0.3">
      <c r="A73" s="63">
        <v>250</v>
      </c>
      <c r="B73" s="12" t="s">
        <v>56</v>
      </c>
      <c r="C73" s="14">
        <v>180</v>
      </c>
      <c r="D73" s="14">
        <v>10.8</v>
      </c>
      <c r="E73" s="14">
        <v>10.95</v>
      </c>
      <c r="F73" s="14">
        <v>53.6</v>
      </c>
      <c r="G73" s="14">
        <v>132.53</v>
      </c>
      <c r="H73" s="14">
        <v>0.04</v>
      </c>
      <c r="I73" s="14">
        <v>0</v>
      </c>
      <c r="J73" s="14">
        <v>0</v>
      </c>
      <c r="K73" s="14">
        <v>0</v>
      </c>
      <c r="L73" s="14">
        <v>2</v>
      </c>
      <c r="M73" s="14">
        <v>0.1</v>
      </c>
      <c r="N73" s="14">
        <v>95.7</v>
      </c>
      <c r="O73" s="14">
        <v>0</v>
      </c>
      <c r="P73" s="14">
        <v>0</v>
      </c>
      <c r="Q73" s="14">
        <v>100</v>
      </c>
      <c r="R73" s="14">
        <v>0</v>
      </c>
      <c r="S73" s="14">
        <v>19</v>
      </c>
      <c r="T73" s="14">
        <v>1.05</v>
      </c>
    </row>
    <row r="74" spans="1:20" ht="15.75" thickBot="1" x14ac:dyDescent="0.3">
      <c r="A74" s="67">
        <v>342</v>
      </c>
      <c r="B74" s="68" t="s">
        <v>41</v>
      </c>
      <c r="C74" s="1">
        <v>200</v>
      </c>
      <c r="D74" s="1">
        <v>0.16</v>
      </c>
      <c r="E74" s="1">
        <v>0.16</v>
      </c>
      <c r="F74" s="1">
        <v>23.88</v>
      </c>
      <c r="G74" s="1">
        <v>97.5</v>
      </c>
      <c r="H74" s="1">
        <v>0.01</v>
      </c>
      <c r="I74" s="1">
        <v>1.7</v>
      </c>
      <c r="J74" s="1">
        <v>0</v>
      </c>
      <c r="K74" s="1">
        <v>0</v>
      </c>
      <c r="L74" s="1">
        <v>0</v>
      </c>
      <c r="M74" s="1" t="s">
        <v>40</v>
      </c>
      <c r="N74" s="1">
        <v>6.4</v>
      </c>
      <c r="O74" s="1">
        <v>4.4000000000000004</v>
      </c>
      <c r="P74" s="1">
        <v>0</v>
      </c>
      <c r="Q74" s="1" t="s">
        <v>40</v>
      </c>
      <c r="R74" s="1" t="s">
        <v>40</v>
      </c>
      <c r="S74" s="1">
        <v>3.6</v>
      </c>
      <c r="T74" s="1">
        <v>0.18</v>
      </c>
    </row>
    <row r="75" spans="1:20" ht="15.75" thickBot="1" x14ac:dyDescent="0.3">
      <c r="A75" s="45">
        <v>5.31</v>
      </c>
      <c r="B75" s="28" t="s">
        <v>15</v>
      </c>
      <c r="C75" s="29">
        <v>40</v>
      </c>
      <c r="D75" s="29">
        <v>0.9</v>
      </c>
      <c r="E75" s="29">
        <v>0</v>
      </c>
      <c r="F75" s="29">
        <v>18.3</v>
      </c>
      <c r="G75" s="29">
        <v>44.4</v>
      </c>
      <c r="H75" s="29">
        <v>0.12</v>
      </c>
      <c r="I75" s="29">
        <v>0</v>
      </c>
      <c r="J75" s="29">
        <v>0</v>
      </c>
      <c r="K75" s="29">
        <v>0</v>
      </c>
      <c r="L75" s="29">
        <v>0.6</v>
      </c>
      <c r="M75" s="29">
        <v>0.1</v>
      </c>
      <c r="N75" s="29">
        <v>13</v>
      </c>
      <c r="O75" s="29">
        <v>73</v>
      </c>
      <c r="P75" s="29">
        <v>0.02</v>
      </c>
      <c r="Q75" s="29">
        <v>69.8</v>
      </c>
      <c r="R75" s="29">
        <v>0</v>
      </c>
      <c r="S75" s="29">
        <v>15</v>
      </c>
      <c r="T75" s="29">
        <v>0</v>
      </c>
    </row>
    <row r="76" spans="1:20" ht="15.75" thickBot="1" x14ac:dyDescent="0.3">
      <c r="A76" s="67">
        <v>5.08</v>
      </c>
      <c r="B76" s="4" t="s">
        <v>94</v>
      </c>
      <c r="C76" s="7">
        <v>40</v>
      </c>
      <c r="D76" s="1">
        <v>2.2400000000000002</v>
      </c>
      <c r="E76" s="1">
        <v>0.44</v>
      </c>
      <c r="F76" s="1">
        <v>19.760000000000002</v>
      </c>
      <c r="G76" s="1">
        <v>91.96</v>
      </c>
      <c r="H76" s="1">
        <v>0.04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9.1999999999999993</v>
      </c>
      <c r="O76" s="1">
        <v>42.4</v>
      </c>
      <c r="P76" s="1">
        <v>0</v>
      </c>
      <c r="Q76" s="1">
        <v>4</v>
      </c>
      <c r="R76" s="1">
        <v>0</v>
      </c>
      <c r="S76" s="1">
        <v>10</v>
      </c>
      <c r="T76" s="1">
        <v>1.24</v>
      </c>
    </row>
    <row r="77" spans="1:20" ht="15.75" thickBot="1" x14ac:dyDescent="0.3">
      <c r="A77" s="15"/>
      <c r="B77" s="5" t="s">
        <v>18</v>
      </c>
      <c r="C77" s="16">
        <f t="shared" ref="C77:J77" si="7">SUM(C70:C76)</f>
        <v>910</v>
      </c>
      <c r="D77" s="16">
        <f t="shared" si="7"/>
        <v>41.19</v>
      </c>
      <c r="E77" s="16">
        <f t="shared" si="7"/>
        <v>44.709999999999994</v>
      </c>
      <c r="F77" s="16">
        <f t="shared" si="7"/>
        <v>143.13</v>
      </c>
      <c r="G77" s="102">
        <f t="shared" si="7"/>
        <v>897.62</v>
      </c>
      <c r="H77" s="16">
        <f t="shared" si="7"/>
        <v>0.27999999999999997</v>
      </c>
      <c r="I77" s="16">
        <f t="shared" si="7"/>
        <v>12.799999999999999</v>
      </c>
      <c r="J77" s="16">
        <f t="shared" si="7"/>
        <v>12.7</v>
      </c>
      <c r="K77" s="16">
        <f>SUM(K73:K76)</f>
        <v>0</v>
      </c>
      <c r="L77" s="16">
        <f t="shared" ref="L77:T77" si="8">SUM(L70:L76)</f>
        <v>2.7</v>
      </c>
      <c r="M77" s="16">
        <f t="shared" si="8"/>
        <v>0.29000000000000004</v>
      </c>
      <c r="N77" s="16">
        <f t="shared" si="8"/>
        <v>264.06</v>
      </c>
      <c r="O77" s="16">
        <f t="shared" si="8"/>
        <v>287.43</v>
      </c>
      <c r="P77" s="16">
        <f t="shared" si="8"/>
        <v>0.02</v>
      </c>
      <c r="Q77" s="16">
        <f t="shared" si="8"/>
        <v>201.8</v>
      </c>
      <c r="R77" s="16">
        <f t="shared" si="8"/>
        <v>0</v>
      </c>
      <c r="S77" s="16">
        <f t="shared" si="8"/>
        <v>103.16999999999999</v>
      </c>
      <c r="T77" s="16">
        <f t="shared" si="8"/>
        <v>5.4899999999999993</v>
      </c>
    </row>
    <row r="78" spans="1:20" ht="15.75" thickBot="1" x14ac:dyDescent="0.3"/>
    <row r="79" spans="1:20" ht="15.75" thickBot="1" x14ac:dyDescent="0.3">
      <c r="A79" s="112" t="s">
        <v>24</v>
      </c>
      <c r="B79" s="115" t="s">
        <v>90</v>
      </c>
      <c r="C79" s="118" t="s">
        <v>0</v>
      </c>
      <c r="D79" s="121" t="s">
        <v>19</v>
      </c>
      <c r="E79" s="122"/>
      <c r="F79" s="123"/>
      <c r="G79" s="118" t="s">
        <v>1</v>
      </c>
      <c r="H79" s="127" t="s">
        <v>2</v>
      </c>
      <c r="I79" s="128"/>
      <c r="J79" s="128"/>
      <c r="K79" s="128"/>
      <c r="L79" s="128"/>
      <c r="M79" s="129"/>
      <c r="N79" s="127" t="s">
        <v>3</v>
      </c>
      <c r="O79" s="128"/>
      <c r="P79" s="128"/>
      <c r="Q79" s="128"/>
      <c r="R79" s="128"/>
      <c r="S79" s="128"/>
      <c r="T79" s="129"/>
    </row>
    <row r="80" spans="1:20" ht="15.75" thickBot="1" x14ac:dyDescent="0.3">
      <c r="A80" s="113"/>
      <c r="B80" s="116"/>
      <c r="C80" s="119"/>
      <c r="D80" s="124"/>
      <c r="E80" s="125"/>
      <c r="F80" s="126"/>
      <c r="G80" s="119"/>
      <c r="H80" s="130" t="s">
        <v>4</v>
      </c>
      <c r="I80" s="130" t="s">
        <v>5</v>
      </c>
      <c r="J80" s="130" t="s">
        <v>6</v>
      </c>
      <c r="K80" s="59"/>
      <c r="L80" s="59"/>
      <c r="M80" s="130" t="s">
        <v>23</v>
      </c>
      <c r="N80" s="130" t="s">
        <v>7</v>
      </c>
      <c r="O80" s="130" t="s">
        <v>8</v>
      </c>
      <c r="P80" s="59"/>
      <c r="Q80" s="59"/>
      <c r="R80" s="59"/>
      <c r="S80" s="130" t="s">
        <v>9</v>
      </c>
      <c r="T80" s="130" t="s">
        <v>10</v>
      </c>
    </row>
    <row r="81" spans="1:20" ht="15.75" thickBot="1" x14ac:dyDescent="0.3">
      <c r="A81" s="114"/>
      <c r="B81" s="117"/>
      <c r="C81" s="120"/>
      <c r="D81" s="2" t="s">
        <v>11</v>
      </c>
      <c r="E81" s="2" t="s">
        <v>12</v>
      </c>
      <c r="F81" s="2" t="s">
        <v>13</v>
      </c>
      <c r="G81" s="120"/>
      <c r="H81" s="131"/>
      <c r="I81" s="131"/>
      <c r="J81" s="131"/>
      <c r="K81" s="60" t="s">
        <v>27</v>
      </c>
      <c r="L81" s="60" t="s">
        <v>28</v>
      </c>
      <c r="M81" s="131"/>
      <c r="N81" s="131"/>
      <c r="O81" s="131"/>
      <c r="P81" s="59" t="s">
        <v>29</v>
      </c>
      <c r="Q81" s="59" t="s">
        <v>30</v>
      </c>
      <c r="R81" s="59" t="s">
        <v>31</v>
      </c>
      <c r="S81" s="131"/>
      <c r="T81" s="131"/>
    </row>
    <row r="82" spans="1:20" ht="16.5" thickBot="1" x14ac:dyDescent="0.3">
      <c r="A82" s="17"/>
      <c r="B82" s="18" t="s">
        <v>14</v>
      </c>
      <c r="C82" s="19"/>
      <c r="D82" s="19"/>
      <c r="E82" s="19"/>
      <c r="F82" s="19"/>
      <c r="G82" s="5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5.75" thickBot="1" x14ac:dyDescent="0.3">
      <c r="A83" s="94">
        <v>210</v>
      </c>
      <c r="B83" s="72" t="s">
        <v>62</v>
      </c>
      <c r="C83" s="66">
        <v>200</v>
      </c>
      <c r="D83" s="66">
        <v>18.329999999999998</v>
      </c>
      <c r="E83" s="66">
        <v>32.64</v>
      </c>
      <c r="F83" s="66">
        <v>3.47</v>
      </c>
      <c r="G83" s="66">
        <v>380.8</v>
      </c>
      <c r="H83" s="66">
        <v>0.124</v>
      </c>
      <c r="I83" s="66">
        <v>0.31</v>
      </c>
      <c r="J83" s="66">
        <v>389.05</v>
      </c>
      <c r="K83" s="1">
        <v>0</v>
      </c>
      <c r="L83" s="66">
        <v>0</v>
      </c>
      <c r="M83" s="66">
        <v>0.62</v>
      </c>
      <c r="N83" s="66">
        <v>123.57</v>
      </c>
      <c r="O83" s="66">
        <v>270.63</v>
      </c>
      <c r="P83" s="66">
        <v>0</v>
      </c>
      <c r="Q83" s="66">
        <v>238.42</v>
      </c>
      <c r="R83" s="66">
        <v>0</v>
      </c>
      <c r="S83" s="66">
        <v>19.34</v>
      </c>
      <c r="T83" s="66">
        <v>3.16</v>
      </c>
    </row>
    <row r="84" spans="1:20" ht="15.75" thickBot="1" x14ac:dyDescent="0.3">
      <c r="A84" s="70">
        <v>376</v>
      </c>
      <c r="B84" s="4" t="s">
        <v>32</v>
      </c>
      <c r="C84" s="75" t="s">
        <v>48</v>
      </c>
      <c r="D84" s="1">
        <v>0.24</v>
      </c>
      <c r="E84" s="1">
        <v>0.12</v>
      </c>
      <c r="F84" s="1">
        <v>5.76</v>
      </c>
      <c r="G84" s="1">
        <v>28.2</v>
      </c>
      <c r="H84" s="1">
        <v>0</v>
      </c>
      <c r="I84" s="1">
        <v>5</v>
      </c>
      <c r="J84" s="1">
        <v>0</v>
      </c>
      <c r="K84" s="1">
        <v>0.3</v>
      </c>
      <c r="L84" s="1">
        <v>0</v>
      </c>
      <c r="M84" s="1">
        <v>0</v>
      </c>
      <c r="N84" s="1">
        <v>8.1999999999999993</v>
      </c>
      <c r="O84" s="1">
        <v>6.42</v>
      </c>
      <c r="P84" s="1">
        <v>0</v>
      </c>
      <c r="Q84" s="1">
        <v>2</v>
      </c>
      <c r="R84" s="1">
        <v>0</v>
      </c>
      <c r="S84" s="1">
        <v>0.96</v>
      </c>
      <c r="T84" s="1">
        <v>0.28000000000000003</v>
      </c>
    </row>
    <row r="85" spans="1:20" ht="15.75" thickBot="1" x14ac:dyDescent="0.3">
      <c r="A85" s="67">
        <v>5.31</v>
      </c>
      <c r="B85" s="4" t="s">
        <v>15</v>
      </c>
      <c r="C85" s="1">
        <v>30</v>
      </c>
      <c r="D85" s="1">
        <v>0.9</v>
      </c>
      <c r="E85" s="1">
        <v>1</v>
      </c>
      <c r="F85" s="1">
        <v>18.3</v>
      </c>
      <c r="G85" s="1">
        <v>44.4</v>
      </c>
      <c r="H85" s="1">
        <v>0.12</v>
      </c>
      <c r="I85" s="1">
        <v>0</v>
      </c>
      <c r="J85" s="1">
        <v>0</v>
      </c>
      <c r="K85" s="1">
        <v>0</v>
      </c>
      <c r="L85" s="1">
        <v>0.6</v>
      </c>
      <c r="M85" s="1">
        <v>0</v>
      </c>
      <c r="N85" s="1">
        <v>13</v>
      </c>
      <c r="O85" s="1">
        <v>73</v>
      </c>
      <c r="P85" s="1">
        <v>0.02</v>
      </c>
      <c r="Q85" s="1">
        <v>69.78</v>
      </c>
      <c r="R85" s="1">
        <v>0</v>
      </c>
      <c r="S85" s="1">
        <v>15</v>
      </c>
      <c r="T85" s="1">
        <v>0</v>
      </c>
    </row>
    <row r="86" spans="1:20" ht="15.75" thickBot="1" x14ac:dyDescent="0.3">
      <c r="A86" s="64">
        <v>847</v>
      </c>
      <c r="B86" s="65" t="s">
        <v>38</v>
      </c>
      <c r="C86" s="66">
        <v>100</v>
      </c>
      <c r="D86" s="66">
        <v>0.6</v>
      </c>
      <c r="E86" s="66">
        <v>0.6</v>
      </c>
      <c r="F86" s="66">
        <v>15</v>
      </c>
      <c r="G86" s="66">
        <v>64.05</v>
      </c>
      <c r="H86" s="66">
        <v>0</v>
      </c>
      <c r="I86" s="66">
        <v>15</v>
      </c>
      <c r="J86" s="66">
        <v>0.03</v>
      </c>
      <c r="K86" s="66">
        <v>0.05</v>
      </c>
      <c r="L86" s="66">
        <v>0.4</v>
      </c>
      <c r="M86" s="66">
        <v>0.03</v>
      </c>
      <c r="N86" s="66">
        <v>24</v>
      </c>
      <c r="O86" s="66">
        <v>16.5</v>
      </c>
      <c r="P86" s="66">
        <v>0</v>
      </c>
      <c r="Q86" s="66">
        <v>230</v>
      </c>
      <c r="R86" s="66">
        <v>0</v>
      </c>
      <c r="S86" s="66">
        <v>3.5</v>
      </c>
      <c r="T86" s="66">
        <v>0</v>
      </c>
    </row>
    <row r="87" spans="1:20" ht="15.75" thickBot="1" x14ac:dyDescent="0.3">
      <c r="A87" s="41"/>
      <c r="B87" s="54" t="s">
        <v>16</v>
      </c>
      <c r="C87" s="21">
        <v>510</v>
      </c>
      <c r="D87" s="21">
        <f t="shared" ref="D87:T87" si="9">SUM(D83:D86)</f>
        <v>20.069999999999997</v>
      </c>
      <c r="E87" s="21">
        <f t="shared" si="9"/>
        <v>34.36</v>
      </c>
      <c r="F87" s="21">
        <f t="shared" si="9"/>
        <v>42.53</v>
      </c>
      <c r="G87" s="106">
        <f t="shared" si="9"/>
        <v>517.44999999999993</v>
      </c>
      <c r="H87" s="21">
        <f t="shared" si="9"/>
        <v>0.24399999999999999</v>
      </c>
      <c r="I87" s="21">
        <f t="shared" si="9"/>
        <v>20.309999999999999</v>
      </c>
      <c r="J87" s="21">
        <f t="shared" si="9"/>
        <v>389.08</v>
      </c>
      <c r="K87" s="21">
        <f t="shared" si="9"/>
        <v>0.35</v>
      </c>
      <c r="L87" s="21">
        <f t="shared" si="9"/>
        <v>1</v>
      </c>
      <c r="M87" s="21">
        <f t="shared" si="9"/>
        <v>0.65</v>
      </c>
      <c r="N87" s="21">
        <f t="shared" si="9"/>
        <v>168.76999999999998</v>
      </c>
      <c r="O87" s="21">
        <f t="shared" si="9"/>
        <v>366.55</v>
      </c>
      <c r="P87" s="21">
        <f t="shared" si="9"/>
        <v>0.02</v>
      </c>
      <c r="Q87" s="21">
        <f t="shared" si="9"/>
        <v>540.20000000000005</v>
      </c>
      <c r="R87" s="21">
        <f t="shared" si="9"/>
        <v>0</v>
      </c>
      <c r="S87" s="21">
        <f t="shared" si="9"/>
        <v>38.799999999999997</v>
      </c>
      <c r="T87" s="21">
        <f t="shared" si="9"/>
        <v>3.4400000000000004</v>
      </c>
    </row>
    <row r="88" spans="1:20" ht="15.75" thickBot="1" x14ac:dyDescent="0.3">
      <c r="A88" s="11"/>
      <c r="B88" s="20" t="s">
        <v>17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t="15.75" thickBot="1" x14ac:dyDescent="0.3">
      <c r="A89" s="71">
        <v>1</v>
      </c>
      <c r="B89" s="72" t="s">
        <v>43</v>
      </c>
      <c r="C89" s="66">
        <v>100</v>
      </c>
      <c r="D89" s="66">
        <v>18</v>
      </c>
      <c r="E89" s="66">
        <v>9</v>
      </c>
      <c r="F89" s="66">
        <v>40.200000000000003</v>
      </c>
      <c r="G89" s="66">
        <v>70</v>
      </c>
      <c r="H89" s="66">
        <v>0.3</v>
      </c>
      <c r="I89" s="66">
        <v>10.1</v>
      </c>
      <c r="J89" s="66">
        <v>0</v>
      </c>
      <c r="K89" s="66">
        <v>0</v>
      </c>
      <c r="L89" s="66">
        <v>3</v>
      </c>
      <c r="M89" s="66">
        <v>0</v>
      </c>
      <c r="N89" s="66">
        <v>240</v>
      </c>
      <c r="O89" s="66">
        <v>120.1</v>
      </c>
      <c r="P89" s="66">
        <v>0</v>
      </c>
      <c r="Q89" s="66">
        <v>11</v>
      </c>
      <c r="R89" s="66">
        <v>0</v>
      </c>
      <c r="S89" s="66">
        <v>12</v>
      </c>
      <c r="T89" s="66">
        <v>2</v>
      </c>
    </row>
    <row r="90" spans="1:20" ht="15.75" thickBot="1" x14ac:dyDescent="0.3">
      <c r="A90" s="67">
        <v>37</v>
      </c>
      <c r="B90" s="4" t="s">
        <v>73</v>
      </c>
      <c r="C90" s="1">
        <v>250</v>
      </c>
      <c r="D90" s="1">
        <v>7</v>
      </c>
      <c r="E90" s="1">
        <v>8.6999999999999993</v>
      </c>
      <c r="F90" s="1">
        <v>6</v>
      </c>
      <c r="G90" s="1">
        <v>212.3</v>
      </c>
      <c r="H90" s="1">
        <v>0.08</v>
      </c>
      <c r="I90" s="1">
        <v>5.8</v>
      </c>
      <c r="J90" s="1">
        <v>0</v>
      </c>
      <c r="K90" s="1">
        <v>0</v>
      </c>
      <c r="L90" s="1">
        <v>0</v>
      </c>
      <c r="M90" s="1">
        <v>0.1</v>
      </c>
      <c r="N90" s="1">
        <v>20</v>
      </c>
      <c r="O90" s="1">
        <v>125</v>
      </c>
      <c r="P90" s="1">
        <v>0</v>
      </c>
      <c r="Q90" s="1">
        <v>58</v>
      </c>
      <c r="R90" s="1">
        <v>0</v>
      </c>
      <c r="S90" s="1">
        <v>50</v>
      </c>
      <c r="T90" s="1">
        <v>5.9</v>
      </c>
    </row>
    <row r="91" spans="1:20" ht="15.75" thickBot="1" x14ac:dyDescent="0.3">
      <c r="A91" s="11">
        <v>268</v>
      </c>
      <c r="B91" s="12" t="s">
        <v>75</v>
      </c>
      <c r="C91" s="1">
        <v>100</v>
      </c>
      <c r="D91" s="1">
        <v>12.33</v>
      </c>
      <c r="E91" s="1">
        <v>21.67</v>
      </c>
      <c r="F91" s="1">
        <v>11</v>
      </c>
      <c r="G91" s="1">
        <v>288.33</v>
      </c>
      <c r="H91" s="1">
        <v>0.04</v>
      </c>
      <c r="I91" s="1">
        <v>0.18</v>
      </c>
      <c r="J91" s="1">
        <v>12.5</v>
      </c>
      <c r="K91" s="1" t="s">
        <v>40</v>
      </c>
      <c r="L91" s="1">
        <v>0</v>
      </c>
      <c r="M91" s="1">
        <v>0.09</v>
      </c>
      <c r="N91" s="1">
        <v>28.56</v>
      </c>
      <c r="O91" s="1">
        <v>99.71</v>
      </c>
      <c r="P91" s="1">
        <v>0</v>
      </c>
      <c r="Q91" s="1" t="s">
        <v>40</v>
      </c>
      <c r="R91" s="1" t="s">
        <v>40</v>
      </c>
      <c r="S91" s="1">
        <v>29.47</v>
      </c>
      <c r="T91" s="1">
        <v>1.45</v>
      </c>
    </row>
    <row r="92" spans="1:20" ht="26.25" thickBot="1" x14ac:dyDescent="0.3">
      <c r="A92" s="70" t="s">
        <v>65</v>
      </c>
      <c r="B92" s="68" t="s">
        <v>66</v>
      </c>
      <c r="C92" s="1">
        <v>180</v>
      </c>
      <c r="D92" s="1">
        <v>4.9000000000000004</v>
      </c>
      <c r="E92" s="1">
        <v>5.8</v>
      </c>
      <c r="F92" s="1">
        <v>31.2</v>
      </c>
      <c r="G92" s="1">
        <v>220</v>
      </c>
      <c r="H92" s="1">
        <v>0.05</v>
      </c>
      <c r="I92" s="1">
        <v>6.8</v>
      </c>
      <c r="J92" s="1">
        <v>6.8</v>
      </c>
      <c r="K92" s="1">
        <v>0</v>
      </c>
      <c r="L92" s="1">
        <v>0</v>
      </c>
      <c r="M92" s="1">
        <v>0.14000000000000001</v>
      </c>
      <c r="N92" s="1">
        <v>71</v>
      </c>
      <c r="O92" s="1">
        <v>125</v>
      </c>
      <c r="P92" s="1">
        <v>0.03</v>
      </c>
      <c r="Q92" s="1">
        <v>833</v>
      </c>
      <c r="R92" s="1">
        <v>0</v>
      </c>
      <c r="S92" s="1">
        <v>39</v>
      </c>
      <c r="T92" s="1">
        <v>1.4</v>
      </c>
    </row>
    <row r="93" spans="1:20" ht="15.75" thickBot="1" x14ac:dyDescent="0.3">
      <c r="A93" s="73">
        <v>349</v>
      </c>
      <c r="B93" s="74" t="s">
        <v>47</v>
      </c>
      <c r="C93" s="14">
        <v>200</v>
      </c>
      <c r="D93" s="14">
        <v>0.33</v>
      </c>
      <c r="E93" s="14">
        <v>1.1499999999999999</v>
      </c>
      <c r="F93" s="14">
        <v>28.9</v>
      </c>
      <c r="G93" s="14">
        <v>80</v>
      </c>
      <c r="H93" s="14">
        <v>0.03</v>
      </c>
      <c r="I93" s="14">
        <v>0.3</v>
      </c>
      <c r="J93" s="14">
        <v>0</v>
      </c>
      <c r="K93" s="14">
        <v>0.2</v>
      </c>
      <c r="L93" s="14">
        <v>0.08</v>
      </c>
      <c r="M93" s="14">
        <v>0</v>
      </c>
      <c r="N93" s="14">
        <v>2.25</v>
      </c>
      <c r="O93" s="14">
        <v>11.55</v>
      </c>
      <c r="P93" s="14">
        <v>0</v>
      </c>
      <c r="Q93" s="14">
        <v>13</v>
      </c>
      <c r="R93" s="14">
        <v>0</v>
      </c>
      <c r="S93" s="14">
        <v>0</v>
      </c>
      <c r="T93" s="14">
        <v>0</v>
      </c>
    </row>
    <row r="94" spans="1:20" ht="15.75" thickBot="1" x14ac:dyDescent="0.3">
      <c r="A94" s="45">
        <v>5.31</v>
      </c>
      <c r="B94" s="28" t="s">
        <v>15</v>
      </c>
      <c r="C94" s="29">
        <v>40</v>
      </c>
      <c r="D94" s="29">
        <v>0.9</v>
      </c>
      <c r="E94" s="29">
        <v>0</v>
      </c>
      <c r="F94" s="29">
        <v>18.3</v>
      </c>
      <c r="G94" s="29">
        <v>44.4</v>
      </c>
      <c r="H94" s="29">
        <v>0.12</v>
      </c>
      <c r="I94" s="29">
        <v>0</v>
      </c>
      <c r="J94" s="29">
        <v>0</v>
      </c>
      <c r="K94" s="29">
        <v>0</v>
      </c>
      <c r="L94" s="29">
        <v>0.6</v>
      </c>
      <c r="M94" s="29">
        <v>0.1</v>
      </c>
      <c r="N94" s="29">
        <v>13</v>
      </c>
      <c r="O94" s="29">
        <v>73</v>
      </c>
      <c r="P94" s="29">
        <v>0.02</v>
      </c>
      <c r="Q94" s="29">
        <v>69.8</v>
      </c>
      <c r="R94" s="29">
        <v>0</v>
      </c>
      <c r="S94" s="29">
        <v>15</v>
      </c>
      <c r="T94" s="29">
        <v>0</v>
      </c>
    </row>
    <row r="95" spans="1:20" ht="15.75" thickBot="1" x14ac:dyDescent="0.3">
      <c r="A95" s="67">
        <v>5.08</v>
      </c>
      <c r="B95" s="4" t="s">
        <v>37</v>
      </c>
      <c r="C95" s="7">
        <v>30</v>
      </c>
      <c r="D95" s="1">
        <v>4.4800000000000004</v>
      </c>
      <c r="E95" s="1">
        <v>0.88</v>
      </c>
      <c r="F95" s="1">
        <v>9.5</v>
      </c>
      <c r="G95" s="1">
        <v>33.1</v>
      </c>
      <c r="H95" s="1">
        <v>0.08</v>
      </c>
      <c r="I95" s="1">
        <v>0</v>
      </c>
      <c r="J95" s="1">
        <v>0</v>
      </c>
      <c r="K95" s="1">
        <v>0.7</v>
      </c>
      <c r="L95" s="1">
        <v>8.0000000000000002E-3</v>
      </c>
      <c r="M95" s="1">
        <v>0</v>
      </c>
      <c r="N95" s="1">
        <v>20.399999999999999</v>
      </c>
      <c r="O95" s="1">
        <v>98</v>
      </c>
      <c r="P95" s="1">
        <v>0</v>
      </c>
      <c r="Q95" s="1">
        <v>4</v>
      </c>
      <c r="R95" s="1">
        <v>0</v>
      </c>
      <c r="S95" s="1">
        <v>10</v>
      </c>
      <c r="T95" s="1">
        <v>0.48</v>
      </c>
    </row>
    <row r="96" spans="1:20" ht="15.75" thickBot="1" x14ac:dyDescent="0.3">
      <c r="A96" s="41"/>
      <c r="B96" s="54" t="s">
        <v>18</v>
      </c>
      <c r="C96" s="21">
        <f t="shared" ref="C96:J96" si="10">SUM(C89:C95)</f>
        <v>900</v>
      </c>
      <c r="D96" s="21">
        <f t="shared" si="10"/>
        <v>47.94</v>
      </c>
      <c r="E96" s="21">
        <f t="shared" si="10"/>
        <v>47.2</v>
      </c>
      <c r="F96" s="21">
        <f t="shared" si="10"/>
        <v>145.10000000000002</v>
      </c>
      <c r="G96" s="106">
        <f t="shared" si="10"/>
        <v>948.13</v>
      </c>
      <c r="H96" s="21">
        <f t="shared" si="10"/>
        <v>0.7</v>
      </c>
      <c r="I96" s="21">
        <f t="shared" si="10"/>
        <v>23.18</v>
      </c>
      <c r="J96" s="21">
        <f t="shared" si="10"/>
        <v>19.3</v>
      </c>
      <c r="K96" s="21">
        <f>SUM(K92:K95)</f>
        <v>0.89999999999999991</v>
      </c>
      <c r="L96" s="21">
        <f>SUM(L89:L95)</f>
        <v>3.6880000000000002</v>
      </c>
      <c r="M96" s="21">
        <f>SUM(M89:M95)</f>
        <v>0.43000000000000005</v>
      </c>
      <c r="N96" s="21">
        <f>SUM(N89:N95)</f>
        <v>395.21</v>
      </c>
      <c r="O96" s="21">
        <f>SUM(O89:O95)</f>
        <v>652.36</v>
      </c>
      <c r="P96" s="21">
        <f>SUM(P89:P95)</f>
        <v>0.05</v>
      </c>
      <c r="Q96" s="21">
        <f>SUM(Q88:Q95)</f>
        <v>988.8</v>
      </c>
      <c r="R96" s="21">
        <f>SUM(R94)</f>
        <v>0</v>
      </c>
      <c r="S96" s="21">
        <f>SUM(S89:S95)</f>
        <v>155.47</v>
      </c>
      <c r="T96" s="21">
        <f>SUM(T89:T95)</f>
        <v>11.23</v>
      </c>
    </row>
    <row r="97" spans="1:20" ht="11.25" customHeight="1" thickBot="1" x14ac:dyDescent="0.3">
      <c r="A97" s="88"/>
      <c r="B97" s="89"/>
      <c r="C97" s="90"/>
      <c r="D97" s="91"/>
      <c r="E97" s="91"/>
      <c r="F97" s="90"/>
      <c r="G97" s="90"/>
      <c r="H97" s="92"/>
      <c r="I97" s="92"/>
      <c r="J97" s="92"/>
      <c r="K97" s="92"/>
      <c r="L97" s="92"/>
      <c r="M97" s="21"/>
      <c r="N97" s="92"/>
      <c r="O97" s="92"/>
      <c r="P97" s="92"/>
      <c r="Q97" s="92"/>
      <c r="R97" s="92"/>
      <c r="S97" s="92"/>
      <c r="T97" s="21"/>
    </row>
    <row r="98" spans="1:20" ht="39" thickBot="1" x14ac:dyDescent="0.3">
      <c r="A98" s="80" t="s">
        <v>24</v>
      </c>
      <c r="B98" s="82" t="s">
        <v>89</v>
      </c>
      <c r="C98" s="84" t="s">
        <v>0</v>
      </c>
      <c r="D98" s="149" t="s">
        <v>19</v>
      </c>
      <c r="E98" s="150"/>
      <c r="F98" s="151"/>
      <c r="G98" s="84" t="s">
        <v>1</v>
      </c>
      <c r="H98" s="132" t="s">
        <v>2</v>
      </c>
      <c r="I98" s="133"/>
      <c r="J98" s="133"/>
      <c r="K98" s="133"/>
      <c r="L98" s="133"/>
      <c r="M98" s="134"/>
      <c r="N98" s="132" t="s">
        <v>3</v>
      </c>
      <c r="O98" s="133"/>
      <c r="P98" s="133"/>
      <c r="Q98" s="133"/>
      <c r="R98" s="133"/>
      <c r="S98" s="133"/>
      <c r="T98" s="134"/>
    </row>
    <row r="99" spans="1:20" ht="15.75" thickBot="1" x14ac:dyDescent="0.3">
      <c r="A99" s="81"/>
      <c r="B99" s="83"/>
      <c r="C99" s="85"/>
      <c r="D99" s="31" t="s">
        <v>11</v>
      </c>
      <c r="E99" s="31" t="s">
        <v>12</v>
      </c>
      <c r="F99" s="31" t="s">
        <v>13</v>
      </c>
      <c r="G99" s="85"/>
      <c r="H99" s="78" t="s">
        <v>4</v>
      </c>
      <c r="I99" s="78" t="s">
        <v>5</v>
      </c>
      <c r="J99" s="78" t="s">
        <v>6</v>
      </c>
      <c r="K99" s="79" t="s">
        <v>27</v>
      </c>
      <c r="L99" s="79" t="s">
        <v>28</v>
      </c>
      <c r="M99" s="78" t="s">
        <v>23</v>
      </c>
      <c r="N99" s="78" t="s">
        <v>7</v>
      </c>
      <c r="O99" s="78" t="s">
        <v>8</v>
      </c>
      <c r="P99" s="78" t="s">
        <v>29</v>
      </c>
      <c r="Q99" s="78" t="s">
        <v>30</v>
      </c>
      <c r="R99" s="78" t="s">
        <v>31</v>
      </c>
      <c r="S99" s="78" t="s">
        <v>9</v>
      </c>
      <c r="T99" s="78" t="s">
        <v>10</v>
      </c>
    </row>
    <row r="100" spans="1:20" ht="15.75" thickBot="1" x14ac:dyDescent="0.3">
      <c r="A100" s="32"/>
      <c r="B100" s="86" t="s">
        <v>14</v>
      </c>
      <c r="C100" s="33"/>
      <c r="D100" s="33"/>
      <c r="E100" s="33"/>
      <c r="F100" s="33"/>
      <c r="G100" s="55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15.75" thickBot="1" x14ac:dyDescent="0.3">
      <c r="A101" s="34">
        <v>168</v>
      </c>
      <c r="B101" s="35" t="s">
        <v>54</v>
      </c>
      <c r="C101" s="66">
        <v>210</v>
      </c>
      <c r="D101" s="66">
        <v>3.09</v>
      </c>
      <c r="E101" s="66">
        <v>4.07</v>
      </c>
      <c r="F101" s="66">
        <v>36.979999999999997</v>
      </c>
      <c r="G101" s="66">
        <v>197</v>
      </c>
      <c r="H101" s="66">
        <v>0.03</v>
      </c>
      <c r="I101" s="66">
        <v>0</v>
      </c>
      <c r="J101" s="66">
        <v>20</v>
      </c>
      <c r="K101" s="1">
        <v>0</v>
      </c>
      <c r="L101" s="66">
        <v>0.4</v>
      </c>
      <c r="M101" s="66">
        <v>0</v>
      </c>
      <c r="N101" s="66">
        <v>5.9</v>
      </c>
      <c r="O101" s="66">
        <v>67</v>
      </c>
      <c r="P101" s="66">
        <v>0</v>
      </c>
      <c r="Q101" s="66">
        <v>0</v>
      </c>
      <c r="R101" s="66">
        <v>0</v>
      </c>
      <c r="S101" s="66">
        <v>21.8</v>
      </c>
      <c r="T101" s="66">
        <v>0.47</v>
      </c>
    </row>
    <row r="102" spans="1:20" ht="15.75" thickBot="1" x14ac:dyDescent="0.3">
      <c r="A102" s="70">
        <v>379</v>
      </c>
      <c r="B102" s="4" t="s">
        <v>39</v>
      </c>
      <c r="C102" s="1">
        <v>200</v>
      </c>
      <c r="D102" s="1">
        <v>3.6</v>
      </c>
      <c r="E102" s="1">
        <v>2.67</v>
      </c>
      <c r="F102" s="1">
        <v>29.2</v>
      </c>
      <c r="G102" s="1">
        <v>155.19999999999999</v>
      </c>
      <c r="H102" s="1">
        <v>0.03</v>
      </c>
      <c r="I102" s="1">
        <v>1.47</v>
      </c>
      <c r="J102" s="1">
        <v>0</v>
      </c>
      <c r="K102" s="1">
        <v>0</v>
      </c>
      <c r="L102" s="1">
        <v>0</v>
      </c>
      <c r="M102" s="1">
        <v>0</v>
      </c>
      <c r="N102" s="1">
        <v>158.66999999999999</v>
      </c>
      <c r="O102" s="1" t="s">
        <v>40</v>
      </c>
      <c r="P102" s="1" t="s">
        <v>40</v>
      </c>
      <c r="Q102" s="1" t="s">
        <v>40</v>
      </c>
      <c r="R102" s="1" t="s">
        <v>40</v>
      </c>
      <c r="S102" s="1">
        <v>29.33</v>
      </c>
      <c r="T102" s="1">
        <v>2.4</v>
      </c>
    </row>
    <row r="103" spans="1:20" ht="15.75" thickBot="1" x14ac:dyDescent="0.3">
      <c r="A103" s="45">
        <v>5.31</v>
      </c>
      <c r="B103" s="28" t="s">
        <v>15</v>
      </c>
      <c r="C103" s="29">
        <v>50</v>
      </c>
      <c r="D103" s="29">
        <v>3.95</v>
      </c>
      <c r="E103" s="29">
        <v>0.5</v>
      </c>
      <c r="F103" s="29">
        <v>24.15</v>
      </c>
      <c r="G103" s="29">
        <v>116.9</v>
      </c>
      <c r="H103" s="29">
        <v>0.12</v>
      </c>
      <c r="I103" s="29">
        <v>0</v>
      </c>
      <c r="J103" s="29">
        <v>0</v>
      </c>
      <c r="K103" s="29">
        <v>0</v>
      </c>
      <c r="L103" s="29">
        <v>0.6</v>
      </c>
      <c r="M103" s="29">
        <v>0</v>
      </c>
      <c r="N103" s="29">
        <v>13</v>
      </c>
      <c r="O103" s="29">
        <v>73</v>
      </c>
      <c r="P103" s="29">
        <v>0.02</v>
      </c>
      <c r="Q103" s="29">
        <v>69.8</v>
      </c>
      <c r="R103" s="29">
        <v>0</v>
      </c>
      <c r="S103" s="29">
        <v>15</v>
      </c>
      <c r="T103" s="29">
        <v>0</v>
      </c>
    </row>
    <row r="104" spans="1:20" ht="15.75" thickBot="1" x14ac:dyDescent="0.3">
      <c r="A104" s="64">
        <v>847</v>
      </c>
      <c r="B104" s="65" t="s">
        <v>76</v>
      </c>
      <c r="C104" s="66">
        <v>100</v>
      </c>
      <c r="D104" s="66">
        <v>0.6</v>
      </c>
      <c r="E104" s="66">
        <v>0.6</v>
      </c>
      <c r="F104" s="66">
        <v>15</v>
      </c>
      <c r="G104" s="66">
        <v>64.05</v>
      </c>
      <c r="H104" s="66">
        <v>0</v>
      </c>
      <c r="I104" s="66">
        <v>15</v>
      </c>
      <c r="J104" s="66">
        <v>0.03</v>
      </c>
      <c r="K104" s="66">
        <v>0.05</v>
      </c>
      <c r="L104" s="66">
        <v>0.4</v>
      </c>
      <c r="M104" s="66">
        <v>0.03</v>
      </c>
      <c r="N104" s="66">
        <v>24</v>
      </c>
      <c r="O104" s="66">
        <v>16.5</v>
      </c>
      <c r="P104" s="66">
        <v>0</v>
      </c>
      <c r="Q104" s="66">
        <v>230</v>
      </c>
      <c r="R104" s="66">
        <v>0</v>
      </c>
      <c r="S104" s="66">
        <v>3.5</v>
      </c>
      <c r="T104" s="66">
        <v>0</v>
      </c>
    </row>
    <row r="105" spans="1:20" ht="15.75" thickBot="1" x14ac:dyDescent="0.3">
      <c r="A105" s="34"/>
      <c r="B105" s="42" t="s">
        <v>16</v>
      </c>
      <c r="C105" s="37">
        <f t="shared" ref="C105:K105" si="11">SUM(C101:C104)</f>
        <v>560</v>
      </c>
      <c r="D105" s="37">
        <f t="shared" si="11"/>
        <v>11.24</v>
      </c>
      <c r="E105" s="37">
        <f t="shared" si="11"/>
        <v>7.84</v>
      </c>
      <c r="F105" s="37">
        <f t="shared" si="11"/>
        <v>105.32999999999998</v>
      </c>
      <c r="G105" s="107">
        <f t="shared" si="11"/>
        <v>533.15</v>
      </c>
      <c r="H105" s="37">
        <f t="shared" si="11"/>
        <v>0.18</v>
      </c>
      <c r="I105" s="37">
        <f t="shared" si="11"/>
        <v>16.47</v>
      </c>
      <c r="J105" s="37">
        <f t="shared" si="11"/>
        <v>20.03</v>
      </c>
      <c r="K105" s="37">
        <f t="shared" si="11"/>
        <v>0.05</v>
      </c>
      <c r="L105" s="37">
        <f>SUM(L102:L104)</f>
        <v>1</v>
      </c>
      <c r="M105" s="37">
        <f t="shared" ref="M105:T105" si="12">SUM(M101:M104)</f>
        <v>0.03</v>
      </c>
      <c r="N105" s="37">
        <f t="shared" si="12"/>
        <v>201.57</v>
      </c>
      <c r="O105" s="37">
        <f t="shared" si="12"/>
        <v>156.5</v>
      </c>
      <c r="P105" s="37">
        <f t="shared" si="12"/>
        <v>0.02</v>
      </c>
      <c r="Q105" s="37">
        <f t="shared" si="12"/>
        <v>299.8</v>
      </c>
      <c r="R105" s="37">
        <f t="shared" si="12"/>
        <v>0</v>
      </c>
      <c r="S105" s="37">
        <f t="shared" si="12"/>
        <v>69.63</v>
      </c>
      <c r="T105" s="37">
        <f t="shared" si="12"/>
        <v>2.87</v>
      </c>
    </row>
    <row r="106" spans="1:20" ht="15.75" thickBot="1" x14ac:dyDescent="0.3">
      <c r="A106" s="34"/>
      <c r="B106" s="8" t="s">
        <v>17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ht="15.75" thickBot="1" x14ac:dyDescent="0.3">
      <c r="A107" s="76">
        <v>13</v>
      </c>
      <c r="B107" s="12" t="s">
        <v>53</v>
      </c>
      <c r="C107" s="66">
        <v>100</v>
      </c>
      <c r="D107" s="66">
        <v>0.76</v>
      </c>
      <c r="E107" s="66">
        <v>6.09</v>
      </c>
      <c r="F107" s="66">
        <v>2.38</v>
      </c>
      <c r="G107" s="66">
        <v>67.3</v>
      </c>
      <c r="H107" s="66">
        <v>0.03</v>
      </c>
      <c r="I107" s="66">
        <v>9.5</v>
      </c>
      <c r="J107" s="66">
        <v>0</v>
      </c>
      <c r="K107" s="66">
        <v>0</v>
      </c>
      <c r="L107" s="66">
        <v>0</v>
      </c>
      <c r="M107" s="66">
        <v>0</v>
      </c>
      <c r="N107" s="66">
        <v>21.8</v>
      </c>
      <c r="O107" s="66">
        <v>40.020000000000003</v>
      </c>
      <c r="P107" s="66">
        <v>0</v>
      </c>
      <c r="Q107" s="66">
        <v>10</v>
      </c>
      <c r="R107" s="66">
        <v>0</v>
      </c>
      <c r="S107" s="66">
        <v>13.3</v>
      </c>
      <c r="T107" s="66">
        <v>0.56999999999999995</v>
      </c>
    </row>
    <row r="108" spans="1:20" ht="15.75" thickBot="1" x14ac:dyDescent="0.3">
      <c r="A108" s="93">
        <v>86</v>
      </c>
      <c r="B108" s="68" t="s">
        <v>55</v>
      </c>
      <c r="C108" s="1">
        <v>250</v>
      </c>
      <c r="D108" s="1">
        <v>3</v>
      </c>
      <c r="E108" s="1">
        <v>1.1000000000000001</v>
      </c>
      <c r="F108" s="1">
        <v>5</v>
      </c>
      <c r="G108" s="1">
        <v>170</v>
      </c>
      <c r="H108" s="1">
        <v>0.08</v>
      </c>
      <c r="I108" s="1">
        <v>5.8</v>
      </c>
      <c r="J108" s="1">
        <v>0.1</v>
      </c>
      <c r="K108" s="1">
        <v>0.1</v>
      </c>
      <c r="L108" s="1">
        <v>0.1</v>
      </c>
      <c r="M108" s="1">
        <v>0</v>
      </c>
      <c r="N108" s="1">
        <v>8</v>
      </c>
      <c r="O108" s="1">
        <v>18</v>
      </c>
      <c r="P108" s="1">
        <v>0</v>
      </c>
      <c r="Q108" s="1">
        <v>58</v>
      </c>
      <c r="R108" s="1">
        <v>0.01</v>
      </c>
      <c r="S108" s="1">
        <v>0</v>
      </c>
      <c r="T108" s="1">
        <v>0.8</v>
      </c>
    </row>
    <row r="109" spans="1:20" ht="15.75" thickBot="1" x14ac:dyDescent="0.3">
      <c r="A109" s="70">
        <v>637</v>
      </c>
      <c r="B109" s="4" t="s">
        <v>74</v>
      </c>
      <c r="C109" s="1">
        <v>100</v>
      </c>
      <c r="D109" s="1">
        <v>2.2999999999999998</v>
      </c>
      <c r="E109" s="1">
        <v>6.9</v>
      </c>
      <c r="F109" s="1">
        <v>6.78</v>
      </c>
      <c r="G109" s="1">
        <v>142</v>
      </c>
      <c r="H109" s="1">
        <v>0.14000000000000001</v>
      </c>
      <c r="I109" s="1">
        <v>5.0999999999999996</v>
      </c>
      <c r="J109" s="1">
        <v>0</v>
      </c>
      <c r="K109" s="1">
        <v>0</v>
      </c>
      <c r="L109" s="1">
        <v>2</v>
      </c>
      <c r="M109" s="1">
        <v>0.15</v>
      </c>
      <c r="N109" s="1">
        <v>139</v>
      </c>
      <c r="O109" s="1">
        <v>0</v>
      </c>
      <c r="P109" s="1">
        <v>0.01</v>
      </c>
      <c r="Q109" s="1">
        <v>23.36</v>
      </c>
      <c r="R109" s="1">
        <v>0</v>
      </c>
      <c r="S109" s="1">
        <v>9</v>
      </c>
      <c r="T109" s="1">
        <v>0.1</v>
      </c>
    </row>
    <row r="110" spans="1:20" ht="15.75" thickBot="1" x14ac:dyDescent="0.3">
      <c r="A110" s="67">
        <v>141</v>
      </c>
      <c r="B110" s="4" t="s">
        <v>35</v>
      </c>
      <c r="C110" s="1">
        <v>180</v>
      </c>
      <c r="D110" s="1">
        <v>1.7</v>
      </c>
      <c r="E110" s="1">
        <v>0.09</v>
      </c>
      <c r="F110" s="1">
        <v>28</v>
      </c>
      <c r="G110" s="1">
        <v>200.6</v>
      </c>
      <c r="H110" s="1">
        <v>0.2</v>
      </c>
      <c r="I110" s="1">
        <v>20</v>
      </c>
      <c r="J110" s="1">
        <v>0</v>
      </c>
      <c r="K110" s="2">
        <v>1.2</v>
      </c>
      <c r="L110" s="1">
        <v>0.1</v>
      </c>
      <c r="M110" s="1">
        <v>0</v>
      </c>
      <c r="N110" s="1">
        <v>8.1999999999999993</v>
      </c>
      <c r="O110" s="1">
        <v>65</v>
      </c>
      <c r="P110" s="2">
        <v>0</v>
      </c>
      <c r="Q110" s="2">
        <v>54.32</v>
      </c>
      <c r="R110" s="1">
        <v>0</v>
      </c>
      <c r="S110" s="1">
        <v>0.1</v>
      </c>
      <c r="T110" s="1">
        <v>0</v>
      </c>
    </row>
    <row r="111" spans="1:20" ht="15.75" thickBot="1" x14ac:dyDescent="0.3">
      <c r="A111" s="70">
        <v>389</v>
      </c>
      <c r="B111" s="68" t="s">
        <v>21</v>
      </c>
      <c r="C111" s="1">
        <v>200</v>
      </c>
      <c r="D111" s="1">
        <v>1</v>
      </c>
      <c r="E111" s="1">
        <v>0</v>
      </c>
      <c r="F111" s="1">
        <v>20.2</v>
      </c>
      <c r="G111" s="1">
        <v>84.8</v>
      </c>
      <c r="H111" s="1">
        <v>2.1999999999999999E-2</v>
      </c>
      <c r="I111" s="1">
        <v>4</v>
      </c>
      <c r="J111" s="1">
        <v>0</v>
      </c>
      <c r="K111" s="1">
        <v>0</v>
      </c>
      <c r="L111" s="1">
        <v>0</v>
      </c>
      <c r="M111" s="1">
        <v>2.1999999999999999E-2</v>
      </c>
      <c r="N111" s="1">
        <v>14</v>
      </c>
      <c r="O111" s="1">
        <v>0</v>
      </c>
      <c r="P111" s="1">
        <v>0</v>
      </c>
      <c r="Q111" s="1">
        <v>240</v>
      </c>
      <c r="R111" s="1">
        <v>0</v>
      </c>
      <c r="S111" s="1">
        <v>8</v>
      </c>
      <c r="T111" s="1">
        <v>2.8</v>
      </c>
    </row>
    <row r="112" spans="1:20" ht="15.75" thickBot="1" x14ac:dyDescent="0.3">
      <c r="A112" s="45">
        <v>5.31</v>
      </c>
      <c r="B112" s="28" t="s">
        <v>15</v>
      </c>
      <c r="C112" s="29">
        <v>40</v>
      </c>
      <c r="D112" s="29">
        <v>0.9</v>
      </c>
      <c r="E112" s="29">
        <v>0</v>
      </c>
      <c r="F112" s="29">
        <v>18.3</v>
      </c>
      <c r="G112" s="29">
        <v>44.4</v>
      </c>
      <c r="H112" s="29">
        <v>0.12</v>
      </c>
      <c r="I112" s="29">
        <v>0</v>
      </c>
      <c r="J112" s="29">
        <v>0</v>
      </c>
      <c r="K112" s="29">
        <v>0</v>
      </c>
      <c r="L112" s="29">
        <v>0.6</v>
      </c>
      <c r="M112" s="29">
        <v>0.1</v>
      </c>
      <c r="N112" s="29">
        <v>13</v>
      </c>
      <c r="O112" s="29">
        <v>73</v>
      </c>
      <c r="P112" s="29">
        <v>0.02</v>
      </c>
      <c r="Q112" s="29">
        <v>69.8</v>
      </c>
      <c r="R112" s="29">
        <v>0</v>
      </c>
      <c r="S112" s="29">
        <v>15</v>
      </c>
      <c r="T112" s="29">
        <v>0</v>
      </c>
    </row>
    <row r="113" spans="1:20" ht="15.75" thickBot="1" x14ac:dyDescent="0.3">
      <c r="A113" s="67">
        <v>5.08</v>
      </c>
      <c r="B113" s="4" t="s">
        <v>94</v>
      </c>
      <c r="C113" s="7">
        <v>40</v>
      </c>
      <c r="D113" s="1">
        <v>2.2400000000000002</v>
      </c>
      <c r="E113" s="1">
        <v>0.44</v>
      </c>
      <c r="F113" s="1">
        <v>19.760000000000002</v>
      </c>
      <c r="G113" s="1">
        <v>91.96</v>
      </c>
      <c r="H113" s="1">
        <v>0.04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9.1999999999999993</v>
      </c>
      <c r="O113" s="1">
        <v>42.4</v>
      </c>
      <c r="P113" s="1">
        <v>0</v>
      </c>
      <c r="Q113" s="1">
        <v>4</v>
      </c>
      <c r="R113" s="1">
        <v>0</v>
      </c>
      <c r="S113" s="1">
        <v>10</v>
      </c>
      <c r="T113" s="1">
        <v>1.24</v>
      </c>
    </row>
    <row r="114" spans="1:20" ht="15.75" thickBot="1" x14ac:dyDescent="0.3">
      <c r="A114" s="34"/>
      <c r="B114" s="42" t="s">
        <v>18</v>
      </c>
      <c r="C114" s="37">
        <v>710</v>
      </c>
      <c r="D114" s="37">
        <f t="shared" ref="D114:T114" si="13">SUM(D107:D113)</f>
        <v>11.9</v>
      </c>
      <c r="E114" s="37">
        <f t="shared" si="13"/>
        <v>14.62</v>
      </c>
      <c r="F114" s="37">
        <f t="shared" si="13"/>
        <v>100.42</v>
      </c>
      <c r="G114" s="107">
        <f t="shared" si="13"/>
        <v>801.06</v>
      </c>
      <c r="H114" s="37">
        <f t="shared" si="13"/>
        <v>0.63200000000000012</v>
      </c>
      <c r="I114" s="37">
        <f t="shared" si="13"/>
        <v>44.4</v>
      </c>
      <c r="J114" s="37">
        <f t="shared" si="13"/>
        <v>0.1</v>
      </c>
      <c r="K114" s="37">
        <f t="shared" si="13"/>
        <v>1.3</v>
      </c>
      <c r="L114" s="37">
        <f t="shared" si="13"/>
        <v>2.8000000000000003</v>
      </c>
      <c r="M114" s="37">
        <f t="shared" si="13"/>
        <v>0.27200000000000002</v>
      </c>
      <c r="N114" s="37">
        <f t="shared" si="13"/>
        <v>213.2</v>
      </c>
      <c r="O114" s="37">
        <f t="shared" si="13"/>
        <v>238.42000000000002</v>
      </c>
      <c r="P114" s="37">
        <f t="shared" si="13"/>
        <v>0.03</v>
      </c>
      <c r="Q114" s="37">
        <f t="shared" si="13"/>
        <v>459.48</v>
      </c>
      <c r="R114" s="37">
        <f t="shared" si="13"/>
        <v>0.01</v>
      </c>
      <c r="S114" s="37">
        <f t="shared" si="13"/>
        <v>55.400000000000006</v>
      </c>
      <c r="T114" s="37">
        <f t="shared" si="13"/>
        <v>5.51</v>
      </c>
    </row>
    <row r="115" spans="1:20" ht="15.75" thickBot="1" x14ac:dyDescent="0.3"/>
    <row r="116" spans="1:20" ht="15.75" thickBot="1" x14ac:dyDescent="0.3">
      <c r="A116" s="112" t="s">
        <v>24</v>
      </c>
      <c r="B116" s="115" t="s">
        <v>88</v>
      </c>
      <c r="C116" s="118" t="s">
        <v>0</v>
      </c>
      <c r="D116" s="121" t="s">
        <v>19</v>
      </c>
      <c r="E116" s="122"/>
      <c r="F116" s="123"/>
      <c r="G116" s="118" t="s">
        <v>1</v>
      </c>
      <c r="H116" s="127" t="s">
        <v>2</v>
      </c>
      <c r="I116" s="128"/>
      <c r="J116" s="128"/>
      <c r="K116" s="128"/>
      <c r="L116" s="128"/>
      <c r="M116" s="129"/>
      <c r="N116" s="127" t="s">
        <v>3</v>
      </c>
      <c r="O116" s="128"/>
      <c r="P116" s="128"/>
      <c r="Q116" s="128"/>
      <c r="R116" s="128"/>
      <c r="S116" s="128"/>
      <c r="T116" s="129"/>
    </row>
    <row r="117" spans="1:20" ht="15.75" thickBot="1" x14ac:dyDescent="0.3">
      <c r="A117" s="113"/>
      <c r="B117" s="116"/>
      <c r="C117" s="119"/>
      <c r="D117" s="124"/>
      <c r="E117" s="125"/>
      <c r="F117" s="126"/>
      <c r="G117" s="119"/>
      <c r="H117" s="130" t="s">
        <v>4</v>
      </c>
      <c r="I117" s="130" t="s">
        <v>5</v>
      </c>
      <c r="J117" s="130" t="s">
        <v>6</v>
      </c>
      <c r="K117" s="59"/>
      <c r="L117" s="59"/>
      <c r="M117" s="130" t="s">
        <v>23</v>
      </c>
      <c r="N117" s="130" t="s">
        <v>7</v>
      </c>
      <c r="O117" s="130" t="s">
        <v>8</v>
      </c>
      <c r="P117" s="59"/>
      <c r="Q117" s="59"/>
      <c r="R117" s="59"/>
      <c r="S117" s="130" t="s">
        <v>9</v>
      </c>
      <c r="T117" s="130" t="s">
        <v>10</v>
      </c>
    </row>
    <row r="118" spans="1:20" ht="15.75" thickBot="1" x14ac:dyDescent="0.3">
      <c r="A118" s="114"/>
      <c r="B118" s="117"/>
      <c r="C118" s="120"/>
      <c r="D118" s="2" t="s">
        <v>11</v>
      </c>
      <c r="E118" s="2" t="s">
        <v>12</v>
      </c>
      <c r="F118" s="2" t="s">
        <v>13</v>
      </c>
      <c r="G118" s="120"/>
      <c r="H118" s="131"/>
      <c r="I118" s="131"/>
      <c r="J118" s="131"/>
      <c r="K118" s="60" t="s">
        <v>27</v>
      </c>
      <c r="L118" s="60" t="s">
        <v>28</v>
      </c>
      <c r="M118" s="131"/>
      <c r="N118" s="131"/>
      <c r="O118" s="131"/>
      <c r="P118" s="59" t="s">
        <v>29</v>
      </c>
      <c r="Q118" s="59" t="s">
        <v>30</v>
      </c>
      <c r="R118" s="59" t="s">
        <v>31</v>
      </c>
      <c r="S118" s="131"/>
      <c r="T118" s="131"/>
    </row>
    <row r="119" spans="1:20" ht="15.75" thickBot="1" x14ac:dyDescent="0.3">
      <c r="A119" s="23"/>
      <c r="B119" s="61" t="s">
        <v>14</v>
      </c>
      <c r="C119" s="22"/>
      <c r="D119" s="22"/>
      <c r="E119" s="22"/>
      <c r="F119" s="22"/>
      <c r="G119" s="5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1:20" ht="15.75" thickBot="1" x14ac:dyDescent="0.3">
      <c r="A120" s="70">
        <v>311</v>
      </c>
      <c r="B120" s="4" t="s">
        <v>57</v>
      </c>
      <c r="C120" s="1">
        <v>100</v>
      </c>
      <c r="D120" s="1">
        <v>12.21</v>
      </c>
      <c r="E120" s="1">
        <v>10.08</v>
      </c>
      <c r="F120" s="1">
        <v>3.14</v>
      </c>
      <c r="G120" s="1">
        <v>141.72999999999999</v>
      </c>
      <c r="H120" s="1">
        <v>0.05</v>
      </c>
      <c r="I120" s="1">
        <v>2.1</v>
      </c>
      <c r="J120" s="1">
        <v>74.7</v>
      </c>
      <c r="K120" s="1">
        <v>0</v>
      </c>
      <c r="L120" s="1">
        <v>0</v>
      </c>
      <c r="M120" s="1">
        <v>0.08</v>
      </c>
      <c r="N120" s="1">
        <v>8.5299999999999994</v>
      </c>
      <c r="O120" s="1">
        <v>176</v>
      </c>
      <c r="P120" s="1">
        <v>0.01</v>
      </c>
      <c r="Q120" s="1">
        <v>311</v>
      </c>
      <c r="R120" s="1">
        <v>0</v>
      </c>
      <c r="S120" s="1">
        <v>11.71</v>
      </c>
      <c r="T120" s="1">
        <v>0.93</v>
      </c>
    </row>
    <row r="121" spans="1:20" ht="15.75" thickBot="1" x14ac:dyDescent="0.3">
      <c r="A121" s="45">
        <v>5.31</v>
      </c>
      <c r="B121" s="28" t="s">
        <v>15</v>
      </c>
      <c r="C121" s="29">
        <v>50</v>
      </c>
      <c r="D121" s="29">
        <v>3.95</v>
      </c>
      <c r="E121" s="29">
        <v>0.5</v>
      </c>
      <c r="F121" s="29">
        <v>24.15</v>
      </c>
      <c r="G121" s="29">
        <v>116.9</v>
      </c>
      <c r="H121" s="29">
        <v>0.12</v>
      </c>
      <c r="I121" s="29">
        <v>0</v>
      </c>
      <c r="J121" s="29">
        <v>0</v>
      </c>
      <c r="K121" s="29">
        <v>0</v>
      </c>
      <c r="L121" s="29">
        <v>0.6</v>
      </c>
      <c r="M121" s="29">
        <v>0</v>
      </c>
      <c r="N121" s="29">
        <v>13</v>
      </c>
      <c r="O121" s="29">
        <v>73</v>
      </c>
      <c r="P121" s="29">
        <v>0.02</v>
      </c>
      <c r="Q121" s="29">
        <v>69.8</v>
      </c>
      <c r="R121" s="29">
        <v>0</v>
      </c>
      <c r="S121" s="29">
        <v>15</v>
      </c>
      <c r="T121" s="29">
        <v>0</v>
      </c>
    </row>
    <row r="122" spans="1:20" ht="15.75" thickBot="1" x14ac:dyDescent="0.3">
      <c r="A122" s="94">
        <v>847</v>
      </c>
      <c r="B122" s="65" t="s">
        <v>77</v>
      </c>
      <c r="C122" s="66">
        <v>100</v>
      </c>
      <c r="D122" s="66">
        <v>0.6</v>
      </c>
      <c r="E122" s="66">
        <v>0.6</v>
      </c>
      <c r="F122" s="66">
        <v>15</v>
      </c>
      <c r="G122" s="66">
        <v>64.05</v>
      </c>
      <c r="H122" s="66">
        <v>0</v>
      </c>
      <c r="I122" s="66">
        <v>15</v>
      </c>
      <c r="J122" s="66">
        <v>0.03</v>
      </c>
      <c r="K122" s="66">
        <v>0.05</v>
      </c>
      <c r="L122" s="66">
        <v>0.4</v>
      </c>
      <c r="M122" s="66">
        <v>0.03</v>
      </c>
      <c r="N122" s="66">
        <v>24</v>
      </c>
      <c r="O122" s="66">
        <v>16.5</v>
      </c>
      <c r="P122" s="66">
        <v>0</v>
      </c>
      <c r="Q122" s="66">
        <v>230</v>
      </c>
      <c r="R122" s="66">
        <v>0</v>
      </c>
      <c r="S122" s="66">
        <v>13.5</v>
      </c>
      <c r="T122" s="66">
        <v>0</v>
      </c>
    </row>
    <row r="123" spans="1:20" ht="15.75" thickBot="1" x14ac:dyDescent="0.3">
      <c r="A123" s="67">
        <v>173</v>
      </c>
      <c r="B123" s="4" t="s">
        <v>95</v>
      </c>
      <c r="C123" s="1">
        <v>200</v>
      </c>
      <c r="D123" s="1">
        <v>5.0999999999999996</v>
      </c>
      <c r="E123" s="1">
        <v>5.6</v>
      </c>
      <c r="F123" s="1">
        <v>15</v>
      </c>
      <c r="G123" s="1">
        <v>280.04000000000002</v>
      </c>
      <c r="H123" s="1">
        <v>0.03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7</v>
      </c>
      <c r="O123" s="1">
        <v>270</v>
      </c>
      <c r="P123" s="1">
        <v>0</v>
      </c>
      <c r="Q123" s="1">
        <v>80</v>
      </c>
      <c r="R123" s="1">
        <v>0</v>
      </c>
      <c r="S123" s="1">
        <v>10</v>
      </c>
      <c r="T123" s="1">
        <v>1</v>
      </c>
    </row>
    <row r="124" spans="1:20" ht="15.75" thickBot="1" x14ac:dyDescent="0.3">
      <c r="A124" s="70">
        <v>376</v>
      </c>
      <c r="B124" s="38" t="s">
        <v>20</v>
      </c>
      <c r="C124" s="1">
        <v>200</v>
      </c>
      <c r="D124" s="1">
        <v>0.16</v>
      </c>
      <c r="E124" s="1">
        <v>0.08</v>
      </c>
      <c r="F124" s="1">
        <v>7.5</v>
      </c>
      <c r="G124" s="1">
        <v>28.2</v>
      </c>
      <c r="H124" s="1">
        <v>0.01</v>
      </c>
      <c r="I124" s="1">
        <v>11</v>
      </c>
      <c r="J124" s="1">
        <v>0</v>
      </c>
      <c r="K124" s="1">
        <v>0</v>
      </c>
      <c r="L124" s="1">
        <v>0</v>
      </c>
      <c r="M124" s="1">
        <v>0.1</v>
      </c>
      <c r="N124" s="1">
        <v>100.69</v>
      </c>
      <c r="O124" s="1">
        <v>20</v>
      </c>
      <c r="P124" s="1">
        <v>0</v>
      </c>
      <c r="Q124" s="1">
        <v>0</v>
      </c>
      <c r="R124" s="1">
        <v>0</v>
      </c>
      <c r="S124" s="1">
        <v>4.4000000000000004</v>
      </c>
      <c r="T124" s="1">
        <v>0</v>
      </c>
    </row>
    <row r="125" spans="1:20" ht="15.75" thickBot="1" x14ac:dyDescent="0.3">
      <c r="A125" s="70"/>
      <c r="B125" s="48" t="s">
        <v>16</v>
      </c>
      <c r="C125" s="3">
        <f>SUM(C120:C124)</f>
        <v>650</v>
      </c>
      <c r="D125" s="3">
        <f t="shared" ref="D125:T125" si="14">SUM(D120:D124)</f>
        <v>22.02</v>
      </c>
      <c r="E125" s="3">
        <f t="shared" si="14"/>
        <v>16.86</v>
      </c>
      <c r="F125" s="3">
        <f t="shared" si="14"/>
        <v>64.789999999999992</v>
      </c>
      <c r="G125" s="108">
        <f>SUM(G120:G124)</f>
        <v>630.92000000000007</v>
      </c>
      <c r="H125" s="3">
        <f t="shared" si="14"/>
        <v>0.21</v>
      </c>
      <c r="I125" s="3">
        <f t="shared" si="14"/>
        <v>28.1</v>
      </c>
      <c r="J125" s="3">
        <f t="shared" si="14"/>
        <v>74.73</v>
      </c>
      <c r="K125" s="3">
        <f t="shared" si="14"/>
        <v>0.05</v>
      </c>
      <c r="L125" s="3">
        <f t="shared" si="14"/>
        <v>1</v>
      </c>
      <c r="M125" s="3">
        <f t="shared" si="14"/>
        <v>0.21000000000000002</v>
      </c>
      <c r="N125" s="3">
        <f t="shared" si="14"/>
        <v>153.22</v>
      </c>
      <c r="O125" s="3">
        <f t="shared" si="14"/>
        <v>555.5</v>
      </c>
      <c r="P125" s="3">
        <f t="shared" si="14"/>
        <v>0.03</v>
      </c>
      <c r="Q125" s="3">
        <f t="shared" si="14"/>
        <v>690.8</v>
      </c>
      <c r="R125" s="3">
        <f t="shared" si="14"/>
        <v>0</v>
      </c>
      <c r="S125" s="3">
        <f t="shared" si="14"/>
        <v>54.61</v>
      </c>
      <c r="T125" s="3">
        <f t="shared" si="14"/>
        <v>1.9300000000000002</v>
      </c>
    </row>
    <row r="126" spans="1:20" ht="15.75" thickBot="1" x14ac:dyDescent="0.3">
      <c r="A126" s="71">
        <v>1</v>
      </c>
      <c r="B126" s="72" t="s">
        <v>43</v>
      </c>
      <c r="C126" s="66">
        <v>100</v>
      </c>
      <c r="D126" s="66">
        <v>30</v>
      </c>
      <c r="E126" s="66">
        <v>0</v>
      </c>
      <c r="F126" s="66">
        <v>40.200000000000003</v>
      </c>
      <c r="G126" s="66">
        <v>70</v>
      </c>
      <c r="H126" s="66">
        <v>0.11</v>
      </c>
      <c r="I126" s="66">
        <v>10</v>
      </c>
      <c r="J126" s="66">
        <v>0</v>
      </c>
      <c r="K126" s="66">
        <v>0</v>
      </c>
      <c r="L126" s="66">
        <v>3</v>
      </c>
      <c r="M126" s="66">
        <v>0</v>
      </c>
      <c r="N126" s="66">
        <v>4</v>
      </c>
      <c r="O126" s="66">
        <v>120</v>
      </c>
      <c r="P126" s="66">
        <v>0</v>
      </c>
      <c r="Q126" s="66">
        <v>10</v>
      </c>
      <c r="R126" s="66">
        <v>0</v>
      </c>
      <c r="S126" s="66">
        <v>9</v>
      </c>
      <c r="T126" s="66">
        <v>0.62</v>
      </c>
    </row>
    <row r="127" spans="1:20" ht="26.25" thickBot="1" x14ac:dyDescent="0.3">
      <c r="A127" s="70">
        <v>187</v>
      </c>
      <c r="B127" s="4" t="s">
        <v>63</v>
      </c>
      <c r="C127" s="1">
        <v>250</v>
      </c>
      <c r="D127" s="1">
        <v>3.23</v>
      </c>
      <c r="E127" s="1">
        <v>3.35</v>
      </c>
      <c r="F127" s="1">
        <v>16</v>
      </c>
      <c r="G127" s="1">
        <v>209.11</v>
      </c>
      <c r="H127" s="1">
        <v>0.02</v>
      </c>
      <c r="I127" s="1">
        <v>10</v>
      </c>
      <c r="J127" s="1">
        <v>0</v>
      </c>
      <c r="K127" s="1">
        <v>0.1</v>
      </c>
      <c r="L127" s="1">
        <v>2.0499999999999998</v>
      </c>
      <c r="M127" s="1">
        <v>0</v>
      </c>
      <c r="N127" s="1">
        <v>43.25</v>
      </c>
      <c r="O127" s="1">
        <v>88.74</v>
      </c>
      <c r="P127" s="1">
        <v>0</v>
      </c>
      <c r="Q127" s="1">
        <v>126.36</v>
      </c>
      <c r="R127" s="1">
        <v>0.01</v>
      </c>
      <c r="S127" s="1">
        <v>10.7</v>
      </c>
      <c r="T127" s="1">
        <v>0.56000000000000005</v>
      </c>
    </row>
    <row r="128" spans="1:20" ht="15.75" thickBot="1" x14ac:dyDescent="0.3">
      <c r="A128" s="6">
        <v>268</v>
      </c>
      <c r="B128" s="4" t="s">
        <v>46</v>
      </c>
      <c r="C128" s="1">
        <v>100</v>
      </c>
      <c r="D128" s="1">
        <v>12.33</v>
      </c>
      <c r="E128" s="1">
        <v>21.67</v>
      </c>
      <c r="F128" s="1">
        <v>11</v>
      </c>
      <c r="G128" s="1">
        <v>288.33</v>
      </c>
      <c r="H128" s="1">
        <v>0.04</v>
      </c>
      <c r="I128" s="1">
        <v>0.18</v>
      </c>
      <c r="J128" s="1">
        <v>12.5</v>
      </c>
      <c r="K128" s="1" t="s">
        <v>40</v>
      </c>
      <c r="L128" s="1">
        <v>0</v>
      </c>
      <c r="M128" s="1">
        <v>0.09</v>
      </c>
      <c r="N128" s="1">
        <v>28.56</v>
      </c>
      <c r="O128" s="1">
        <v>99.71</v>
      </c>
      <c r="P128" s="1">
        <v>0</v>
      </c>
      <c r="Q128" s="1" t="s">
        <v>40</v>
      </c>
      <c r="R128" s="1" t="s">
        <v>40</v>
      </c>
      <c r="S128" s="1">
        <v>29.47</v>
      </c>
      <c r="T128" s="1">
        <v>1.45</v>
      </c>
    </row>
    <row r="129" spans="1:20" ht="15.75" thickBot="1" x14ac:dyDescent="0.3">
      <c r="A129" s="63">
        <v>250</v>
      </c>
      <c r="B129" s="12" t="s">
        <v>56</v>
      </c>
      <c r="C129" s="14">
        <v>180</v>
      </c>
      <c r="D129" s="14">
        <v>11</v>
      </c>
      <c r="E129" s="14">
        <v>11.2</v>
      </c>
      <c r="F129" s="14">
        <v>44.3</v>
      </c>
      <c r="G129" s="14">
        <v>130.5</v>
      </c>
      <c r="H129" s="14">
        <v>0.04</v>
      </c>
      <c r="I129" s="14">
        <v>0</v>
      </c>
      <c r="J129" s="14">
        <v>0</v>
      </c>
      <c r="K129" s="14">
        <v>0</v>
      </c>
      <c r="L129" s="14">
        <v>2</v>
      </c>
      <c r="M129" s="14">
        <v>0.1</v>
      </c>
      <c r="N129" s="14">
        <v>95.7</v>
      </c>
      <c r="O129" s="14">
        <v>0</v>
      </c>
      <c r="P129" s="14">
        <v>0</v>
      </c>
      <c r="Q129" s="14">
        <v>100</v>
      </c>
      <c r="R129" s="14">
        <v>0</v>
      </c>
      <c r="S129" s="14">
        <v>19</v>
      </c>
      <c r="T129" s="14">
        <v>1.05</v>
      </c>
    </row>
    <row r="130" spans="1:20" ht="15.75" thickBot="1" x14ac:dyDescent="0.3">
      <c r="A130" s="67">
        <v>342</v>
      </c>
      <c r="B130" s="68" t="s">
        <v>41</v>
      </c>
      <c r="C130" s="1">
        <v>200</v>
      </c>
      <c r="D130" s="1">
        <v>0.16</v>
      </c>
      <c r="E130" s="1">
        <v>0.16</v>
      </c>
      <c r="F130" s="1">
        <v>23.88</v>
      </c>
      <c r="G130" s="1">
        <v>97.5</v>
      </c>
      <c r="H130" s="1">
        <v>0.01</v>
      </c>
      <c r="I130" s="1">
        <v>1.7</v>
      </c>
      <c r="J130" s="1">
        <v>0</v>
      </c>
      <c r="K130" s="1">
        <v>0</v>
      </c>
      <c r="L130" s="1">
        <v>0</v>
      </c>
      <c r="M130" s="1" t="s">
        <v>40</v>
      </c>
      <c r="N130" s="1">
        <v>6.4</v>
      </c>
      <c r="O130" s="1">
        <v>4.4000000000000004</v>
      </c>
      <c r="P130" s="1">
        <v>0</v>
      </c>
      <c r="Q130" s="1" t="s">
        <v>40</v>
      </c>
      <c r="R130" s="1" t="s">
        <v>40</v>
      </c>
      <c r="S130" s="1">
        <v>3.6</v>
      </c>
      <c r="T130" s="1">
        <v>0.18</v>
      </c>
    </row>
    <row r="131" spans="1:20" ht="15.75" thickBot="1" x14ac:dyDescent="0.3">
      <c r="A131" s="67">
        <v>5.31</v>
      </c>
      <c r="B131" s="28" t="s">
        <v>15</v>
      </c>
      <c r="C131" s="29">
        <v>40</v>
      </c>
      <c r="D131" s="29">
        <v>0.9</v>
      </c>
      <c r="E131" s="29">
        <v>0</v>
      </c>
      <c r="F131" s="29">
        <v>18.3</v>
      </c>
      <c r="G131" s="29">
        <v>44.4</v>
      </c>
      <c r="H131" s="29">
        <v>0.12</v>
      </c>
      <c r="I131" s="29">
        <v>0</v>
      </c>
      <c r="J131" s="29">
        <v>0</v>
      </c>
      <c r="K131" s="29">
        <v>0</v>
      </c>
      <c r="L131" s="29">
        <v>0.6</v>
      </c>
      <c r="M131" s="29">
        <v>0.1</v>
      </c>
      <c r="N131" s="29">
        <v>13</v>
      </c>
      <c r="O131" s="29">
        <v>73</v>
      </c>
      <c r="P131" s="29">
        <v>0.02</v>
      </c>
      <c r="Q131" s="29">
        <v>69.8</v>
      </c>
      <c r="R131" s="29">
        <v>0</v>
      </c>
      <c r="S131" s="29">
        <v>15</v>
      </c>
      <c r="T131" s="29">
        <v>0</v>
      </c>
    </row>
    <row r="132" spans="1:20" ht="15.75" thickBot="1" x14ac:dyDescent="0.3">
      <c r="A132" s="67">
        <v>5.08</v>
      </c>
      <c r="B132" s="4" t="s">
        <v>94</v>
      </c>
      <c r="C132" s="7">
        <v>40</v>
      </c>
      <c r="D132" s="1">
        <v>2.2400000000000002</v>
      </c>
      <c r="E132" s="1">
        <v>0.44</v>
      </c>
      <c r="F132" s="1">
        <v>19.760000000000002</v>
      </c>
      <c r="G132" s="1">
        <v>91.96</v>
      </c>
      <c r="H132" s="1">
        <v>0.04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9.1999999999999993</v>
      </c>
      <c r="O132" s="1">
        <v>42.4</v>
      </c>
      <c r="P132" s="1">
        <v>0</v>
      </c>
      <c r="Q132" s="1">
        <v>4</v>
      </c>
      <c r="R132" s="1">
        <v>0</v>
      </c>
      <c r="S132" s="1">
        <v>10</v>
      </c>
      <c r="T132" s="1">
        <v>1.24</v>
      </c>
    </row>
    <row r="133" spans="1:20" ht="15.75" thickBot="1" x14ac:dyDescent="0.3">
      <c r="A133" s="49"/>
      <c r="B133" s="48" t="s">
        <v>18</v>
      </c>
      <c r="C133" s="16">
        <f t="shared" ref="C133:L133" si="15">SUM(C126:C132)</f>
        <v>910</v>
      </c>
      <c r="D133" s="16">
        <f t="shared" si="15"/>
        <v>59.859999999999992</v>
      </c>
      <c r="E133" s="16">
        <f t="shared" si="15"/>
        <v>36.819999999999993</v>
      </c>
      <c r="F133" s="16">
        <f t="shared" si="15"/>
        <v>173.44</v>
      </c>
      <c r="G133" s="102">
        <f t="shared" si="15"/>
        <v>931.80000000000007</v>
      </c>
      <c r="H133" s="16">
        <f t="shared" si="15"/>
        <v>0.38</v>
      </c>
      <c r="I133" s="16">
        <f t="shared" si="15"/>
        <v>21.88</v>
      </c>
      <c r="J133" s="16">
        <f t="shared" si="15"/>
        <v>12.5</v>
      </c>
      <c r="K133" s="16">
        <f t="shared" si="15"/>
        <v>0.1</v>
      </c>
      <c r="L133" s="16">
        <f t="shared" si="15"/>
        <v>7.6499999999999995</v>
      </c>
      <c r="M133" s="16">
        <v>0.19</v>
      </c>
      <c r="N133" s="16">
        <f>SUM(N126:N132)</f>
        <v>200.10999999999999</v>
      </c>
      <c r="O133" s="16">
        <f>SUM(O126:O132)</f>
        <v>428.24999999999994</v>
      </c>
      <c r="P133" s="16">
        <f t="shared" ref="P133:R133" si="16">SUM(P127:P131)</f>
        <v>0.02</v>
      </c>
      <c r="Q133" s="16">
        <f>SUM(Q126:Q132)</f>
        <v>310.16000000000003</v>
      </c>
      <c r="R133" s="16">
        <f t="shared" si="16"/>
        <v>0.01</v>
      </c>
      <c r="S133" s="16">
        <f>SUM(S126:S132)</f>
        <v>96.77</v>
      </c>
      <c r="T133" s="16">
        <f>SUM(T126:T132)</f>
        <v>5.0999999999999996</v>
      </c>
    </row>
    <row r="134" spans="1:20" ht="15.75" thickBot="1" x14ac:dyDescent="0.3"/>
    <row r="135" spans="1:20" ht="15.75" thickBot="1" x14ac:dyDescent="0.3">
      <c r="A135" s="112" t="s">
        <v>24</v>
      </c>
      <c r="B135" s="112" t="s">
        <v>87</v>
      </c>
      <c r="C135" s="118" t="s">
        <v>0</v>
      </c>
      <c r="D135" s="121" t="s">
        <v>19</v>
      </c>
      <c r="E135" s="122"/>
      <c r="F135" s="123"/>
      <c r="G135" s="118" t="s">
        <v>1</v>
      </c>
      <c r="H135" s="127" t="s">
        <v>2</v>
      </c>
      <c r="I135" s="128"/>
      <c r="J135" s="128"/>
      <c r="K135" s="128"/>
      <c r="L135" s="128"/>
      <c r="M135" s="129"/>
      <c r="N135" s="127" t="s">
        <v>3</v>
      </c>
      <c r="O135" s="128"/>
      <c r="P135" s="128"/>
      <c r="Q135" s="128"/>
      <c r="R135" s="128"/>
      <c r="S135" s="128"/>
      <c r="T135" s="129"/>
    </row>
    <row r="136" spans="1:20" ht="15.75" thickBot="1" x14ac:dyDescent="0.3">
      <c r="A136" s="113"/>
      <c r="B136" s="155"/>
      <c r="C136" s="119"/>
      <c r="D136" s="124"/>
      <c r="E136" s="125"/>
      <c r="F136" s="126"/>
      <c r="G136" s="119"/>
      <c r="H136" s="130" t="s">
        <v>4</v>
      </c>
      <c r="I136" s="130" t="s">
        <v>5</v>
      </c>
      <c r="J136" s="130" t="s">
        <v>6</v>
      </c>
      <c r="K136" s="59"/>
      <c r="L136" s="59"/>
      <c r="M136" s="130" t="s">
        <v>23</v>
      </c>
      <c r="N136" s="130" t="s">
        <v>7</v>
      </c>
      <c r="O136" s="130" t="s">
        <v>8</v>
      </c>
      <c r="P136" s="59"/>
      <c r="Q136" s="59"/>
      <c r="R136" s="59"/>
      <c r="S136" s="130" t="s">
        <v>9</v>
      </c>
      <c r="T136" s="130" t="s">
        <v>10</v>
      </c>
    </row>
    <row r="137" spans="1:20" ht="15.75" thickBot="1" x14ac:dyDescent="0.3">
      <c r="A137" s="114"/>
      <c r="B137" s="156"/>
      <c r="C137" s="120"/>
      <c r="D137" s="2" t="s">
        <v>11</v>
      </c>
      <c r="E137" s="2" t="s">
        <v>12</v>
      </c>
      <c r="F137" s="2" t="s">
        <v>13</v>
      </c>
      <c r="G137" s="120"/>
      <c r="H137" s="131"/>
      <c r="I137" s="131"/>
      <c r="J137" s="131"/>
      <c r="K137" s="60" t="s">
        <v>27</v>
      </c>
      <c r="L137" s="60" t="s">
        <v>28</v>
      </c>
      <c r="M137" s="131"/>
      <c r="N137" s="131"/>
      <c r="O137" s="131"/>
      <c r="P137" s="59" t="s">
        <v>29</v>
      </c>
      <c r="Q137" s="59" t="s">
        <v>30</v>
      </c>
      <c r="R137" s="59" t="s">
        <v>31</v>
      </c>
      <c r="S137" s="131"/>
      <c r="T137" s="131"/>
    </row>
    <row r="138" spans="1:20" ht="15.75" thickBot="1" x14ac:dyDescent="0.3">
      <c r="A138" s="9"/>
      <c r="B138" s="61" t="s">
        <v>14</v>
      </c>
      <c r="C138" s="10"/>
      <c r="D138" s="10"/>
      <c r="E138" s="10"/>
      <c r="F138" s="10"/>
      <c r="G138" s="5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thickBot="1" x14ac:dyDescent="0.3">
      <c r="A139" s="15">
        <v>164</v>
      </c>
      <c r="B139" s="4" t="s">
        <v>58</v>
      </c>
      <c r="C139" s="66">
        <v>200</v>
      </c>
      <c r="D139" s="66">
        <v>7.2</v>
      </c>
      <c r="E139" s="66">
        <v>7.4</v>
      </c>
      <c r="F139" s="66">
        <v>10.8</v>
      </c>
      <c r="G139" s="66">
        <v>207.36</v>
      </c>
      <c r="H139" s="66">
        <v>0</v>
      </c>
      <c r="I139" s="66">
        <v>1.3</v>
      </c>
      <c r="J139" s="66">
        <v>0.2</v>
      </c>
      <c r="K139" s="1">
        <v>0</v>
      </c>
      <c r="L139" s="66">
        <v>0.4</v>
      </c>
      <c r="M139" s="66">
        <v>0</v>
      </c>
      <c r="N139" s="66">
        <v>132</v>
      </c>
      <c r="O139" s="66">
        <v>20</v>
      </c>
      <c r="P139" s="66">
        <v>0</v>
      </c>
      <c r="Q139" s="66">
        <v>230</v>
      </c>
      <c r="R139" s="66">
        <v>0</v>
      </c>
      <c r="S139" s="66">
        <v>20</v>
      </c>
      <c r="T139" s="66">
        <v>0.44</v>
      </c>
    </row>
    <row r="140" spans="1:20" ht="15.75" thickBot="1" x14ac:dyDescent="0.3">
      <c r="A140" s="70">
        <v>382</v>
      </c>
      <c r="B140" s="4" t="s">
        <v>36</v>
      </c>
      <c r="C140" s="1">
        <v>200</v>
      </c>
      <c r="D140" s="1">
        <v>3.78</v>
      </c>
      <c r="E140" s="1">
        <v>0.67</v>
      </c>
      <c r="F140" s="1">
        <v>26</v>
      </c>
      <c r="G140" s="1">
        <v>125.11</v>
      </c>
      <c r="H140" s="1">
        <v>0.02</v>
      </c>
      <c r="I140" s="1">
        <v>1.33</v>
      </c>
      <c r="J140" s="1">
        <v>0</v>
      </c>
      <c r="K140" s="1" t="s">
        <v>40</v>
      </c>
      <c r="L140" s="1">
        <v>0</v>
      </c>
      <c r="M140" s="1">
        <v>0</v>
      </c>
      <c r="N140" s="1">
        <v>133.33000000000001</v>
      </c>
      <c r="O140" s="1" t="s">
        <v>40</v>
      </c>
      <c r="P140" s="1">
        <v>0</v>
      </c>
      <c r="Q140" s="1" t="s">
        <v>40</v>
      </c>
      <c r="R140" s="1">
        <v>0</v>
      </c>
      <c r="S140" s="1">
        <v>25.56</v>
      </c>
      <c r="T140" s="1">
        <v>2</v>
      </c>
    </row>
    <row r="141" spans="1:20" ht="15.75" thickBot="1" x14ac:dyDescent="0.3">
      <c r="A141" s="45">
        <v>5.31</v>
      </c>
      <c r="B141" s="28" t="s">
        <v>15</v>
      </c>
      <c r="C141" s="29">
        <v>50</v>
      </c>
      <c r="D141" s="29">
        <v>3.95</v>
      </c>
      <c r="E141" s="29">
        <v>0.5</v>
      </c>
      <c r="F141" s="29">
        <v>24.15</v>
      </c>
      <c r="G141" s="29">
        <v>116.9</v>
      </c>
      <c r="H141" s="29">
        <v>0.12</v>
      </c>
      <c r="I141" s="29">
        <v>0</v>
      </c>
      <c r="J141" s="29">
        <v>0</v>
      </c>
      <c r="K141" s="29">
        <v>0</v>
      </c>
      <c r="L141" s="29">
        <v>0.6</v>
      </c>
      <c r="M141" s="29">
        <v>0</v>
      </c>
      <c r="N141" s="29">
        <v>13</v>
      </c>
      <c r="O141" s="29">
        <v>73</v>
      </c>
      <c r="P141" s="29">
        <v>0.02</v>
      </c>
      <c r="Q141" s="29">
        <v>69.8</v>
      </c>
      <c r="R141" s="29">
        <v>0</v>
      </c>
      <c r="S141" s="29">
        <v>15</v>
      </c>
      <c r="T141" s="29">
        <v>0</v>
      </c>
    </row>
    <row r="142" spans="1:20" ht="15.75" thickBot="1" x14ac:dyDescent="0.3">
      <c r="A142" s="94">
        <v>847</v>
      </c>
      <c r="B142" s="65" t="s">
        <v>70</v>
      </c>
      <c r="C142" s="66">
        <v>100</v>
      </c>
      <c r="D142" s="66">
        <v>0.6</v>
      </c>
      <c r="E142" s="66">
        <v>0.6</v>
      </c>
      <c r="F142" s="66">
        <v>15</v>
      </c>
      <c r="G142" s="66">
        <v>64.05</v>
      </c>
      <c r="H142" s="66">
        <v>0</v>
      </c>
      <c r="I142" s="66">
        <v>15</v>
      </c>
      <c r="J142" s="66">
        <v>0.03</v>
      </c>
      <c r="K142" s="66">
        <v>0.05</v>
      </c>
      <c r="L142" s="66">
        <v>0.4</v>
      </c>
      <c r="M142" s="66">
        <v>0.03</v>
      </c>
      <c r="N142" s="66">
        <v>24</v>
      </c>
      <c r="O142" s="66">
        <v>16.5</v>
      </c>
      <c r="P142" s="66">
        <v>0</v>
      </c>
      <c r="Q142" s="66">
        <v>230</v>
      </c>
      <c r="R142" s="66">
        <v>0</v>
      </c>
      <c r="S142" s="66">
        <v>13.5</v>
      </c>
      <c r="T142" s="66">
        <v>0</v>
      </c>
    </row>
    <row r="143" spans="1:20" ht="15.75" thickBot="1" x14ac:dyDescent="0.3">
      <c r="A143" s="15"/>
      <c r="B143" s="48" t="s">
        <v>16</v>
      </c>
      <c r="C143" s="16">
        <f t="shared" ref="C143:J143" si="17">SUM(C139:C142)</f>
        <v>550</v>
      </c>
      <c r="D143" s="3">
        <f t="shared" si="17"/>
        <v>15.53</v>
      </c>
      <c r="E143" s="3">
        <f t="shared" si="17"/>
        <v>9.17</v>
      </c>
      <c r="F143" s="3">
        <f t="shared" si="17"/>
        <v>75.949999999999989</v>
      </c>
      <c r="G143" s="108">
        <f t="shared" si="17"/>
        <v>513.41999999999996</v>
      </c>
      <c r="H143" s="3">
        <f t="shared" si="17"/>
        <v>0.13999999999999999</v>
      </c>
      <c r="I143" s="3">
        <f t="shared" si="17"/>
        <v>17.63</v>
      </c>
      <c r="J143" s="3">
        <f t="shared" si="17"/>
        <v>0.23</v>
      </c>
      <c r="K143" s="3">
        <f>SUM(K141:K142)</f>
        <v>0.05</v>
      </c>
      <c r="L143" s="3">
        <f>SUM(L139:L142)</f>
        <v>1.4</v>
      </c>
      <c r="M143" s="3">
        <f>SUM(M139:M142)</f>
        <v>0.03</v>
      </c>
      <c r="N143" s="3">
        <f>SUM(N139:N142)</f>
        <v>302.33000000000004</v>
      </c>
      <c r="O143" s="3">
        <f>SUM(O139:O142)</f>
        <v>109.5</v>
      </c>
      <c r="P143" s="3">
        <f t="shared" ref="P143:R143" si="18">SUM(P139:P141)</f>
        <v>0.02</v>
      </c>
      <c r="Q143" s="3">
        <f>SUM(Q139:Q142)</f>
        <v>529.79999999999995</v>
      </c>
      <c r="R143" s="3">
        <f t="shared" si="18"/>
        <v>0</v>
      </c>
      <c r="S143" s="3">
        <f>SUM(S139:S142)</f>
        <v>74.06</v>
      </c>
      <c r="T143" s="3">
        <f>SUM(T139:T142)</f>
        <v>2.44</v>
      </c>
    </row>
    <row r="144" spans="1:20" ht="15.75" thickBot="1" x14ac:dyDescent="0.3">
      <c r="A144" s="15"/>
      <c r="B144" s="3" t="s">
        <v>17</v>
      </c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thickBot="1" x14ac:dyDescent="0.3">
      <c r="A145" s="71">
        <v>1</v>
      </c>
      <c r="B145" s="72" t="s">
        <v>43</v>
      </c>
      <c r="C145" s="66">
        <v>100</v>
      </c>
      <c r="D145" s="66">
        <v>30</v>
      </c>
      <c r="E145" s="66">
        <v>8</v>
      </c>
      <c r="F145" s="66">
        <v>40.200000000000003</v>
      </c>
      <c r="G145" s="66">
        <v>70</v>
      </c>
      <c r="H145" s="66">
        <v>0.11</v>
      </c>
      <c r="I145" s="66">
        <v>10</v>
      </c>
      <c r="J145" s="66">
        <v>0</v>
      </c>
      <c r="K145" s="66">
        <v>0</v>
      </c>
      <c r="L145" s="66">
        <v>3</v>
      </c>
      <c r="M145" s="66">
        <v>0</v>
      </c>
      <c r="N145" s="66">
        <v>4</v>
      </c>
      <c r="O145" s="66">
        <v>120</v>
      </c>
      <c r="P145" s="66">
        <v>0</v>
      </c>
      <c r="Q145" s="66">
        <v>10</v>
      </c>
      <c r="R145" s="66">
        <v>0</v>
      </c>
      <c r="S145" s="66">
        <v>9</v>
      </c>
      <c r="T145" s="66">
        <v>0.62</v>
      </c>
    </row>
    <row r="146" spans="1:20" ht="24.75" thickBot="1" x14ac:dyDescent="0.3">
      <c r="A146" s="63">
        <v>209</v>
      </c>
      <c r="B146" s="69" t="s">
        <v>42</v>
      </c>
      <c r="C146" s="14">
        <v>250</v>
      </c>
      <c r="D146" s="14">
        <v>11.1</v>
      </c>
      <c r="E146" s="14">
        <v>8.24</v>
      </c>
      <c r="F146" s="14">
        <v>16.899999999999999</v>
      </c>
      <c r="G146" s="14">
        <v>199.75</v>
      </c>
      <c r="H146" s="14">
        <v>0.19</v>
      </c>
      <c r="I146" s="14">
        <v>9.6999999999999993</v>
      </c>
      <c r="J146" s="14">
        <v>0.1</v>
      </c>
      <c r="K146" s="14">
        <v>0</v>
      </c>
      <c r="L146" s="14">
        <v>0</v>
      </c>
      <c r="M146" s="14">
        <v>0</v>
      </c>
      <c r="N146" s="14">
        <v>33.4</v>
      </c>
      <c r="O146" s="14">
        <v>15</v>
      </c>
      <c r="P146" s="14">
        <v>0</v>
      </c>
      <c r="Q146" s="14">
        <v>41.6</v>
      </c>
      <c r="R146" s="14">
        <v>0</v>
      </c>
      <c r="S146" s="14">
        <v>33.39</v>
      </c>
      <c r="T146" s="14">
        <v>1.61</v>
      </c>
    </row>
    <row r="147" spans="1:20" ht="15.75" thickBot="1" x14ac:dyDescent="0.3">
      <c r="A147" s="63">
        <v>486</v>
      </c>
      <c r="B147" s="12" t="s">
        <v>59</v>
      </c>
      <c r="C147" s="14">
        <v>120</v>
      </c>
      <c r="D147" s="14">
        <v>18.03</v>
      </c>
      <c r="E147" s="14">
        <v>10.210000000000001</v>
      </c>
      <c r="F147" s="14">
        <v>8.49</v>
      </c>
      <c r="G147" s="14">
        <v>195</v>
      </c>
      <c r="H147" s="14">
        <v>0.13</v>
      </c>
      <c r="I147" s="14">
        <v>4.3600000000000003</v>
      </c>
      <c r="J147" s="14">
        <v>0.01</v>
      </c>
      <c r="K147" s="14">
        <v>0</v>
      </c>
      <c r="L147" s="14">
        <v>0.1</v>
      </c>
      <c r="M147" s="14">
        <v>0</v>
      </c>
      <c r="N147" s="14">
        <v>67.739999999999995</v>
      </c>
      <c r="O147" s="14">
        <v>310</v>
      </c>
      <c r="P147" s="14">
        <v>0</v>
      </c>
      <c r="Q147" s="14">
        <v>0</v>
      </c>
      <c r="R147" s="14">
        <v>0</v>
      </c>
      <c r="S147" s="14">
        <v>77.7</v>
      </c>
      <c r="T147" s="14">
        <v>1.25</v>
      </c>
    </row>
    <row r="148" spans="1:20" ht="15.75" thickBot="1" x14ac:dyDescent="0.3">
      <c r="A148" s="63">
        <v>694</v>
      </c>
      <c r="B148" s="12" t="s">
        <v>60</v>
      </c>
      <c r="C148" s="14">
        <v>180</v>
      </c>
      <c r="D148" s="14">
        <v>0</v>
      </c>
      <c r="E148" s="14">
        <v>22.3</v>
      </c>
      <c r="F148" s="14">
        <v>27</v>
      </c>
      <c r="G148" s="14">
        <v>215</v>
      </c>
      <c r="H148" s="14">
        <v>0.02</v>
      </c>
      <c r="I148" s="14">
        <v>0.35</v>
      </c>
      <c r="J148" s="14">
        <v>0.02</v>
      </c>
      <c r="K148" s="14">
        <v>0</v>
      </c>
      <c r="L148" s="14">
        <v>0</v>
      </c>
      <c r="M148" s="14">
        <v>0</v>
      </c>
      <c r="N148" s="14">
        <v>15.9</v>
      </c>
      <c r="O148" s="14">
        <v>0.6</v>
      </c>
      <c r="P148" s="14">
        <v>0</v>
      </c>
      <c r="Q148" s="14">
        <v>54.32</v>
      </c>
      <c r="R148" s="14">
        <v>0</v>
      </c>
      <c r="S148" s="14">
        <v>1</v>
      </c>
      <c r="T148" s="14">
        <v>2</v>
      </c>
    </row>
    <row r="149" spans="1:20" ht="15.75" thickBot="1" x14ac:dyDescent="0.3">
      <c r="A149" s="70">
        <v>389</v>
      </c>
      <c r="B149" s="68" t="s">
        <v>21</v>
      </c>
      <c r="C149" s="1">
        <v>200</v>
      </c>
      <c r="D149" s="1">
        <v>1</v>
      </c>
      <c r="E149" s="1">
        <v>0</v>
      </c>
      <c r="F149" s="1">
        <v>20.2</v>
      </c>
      <c r="G149" s="1">
        <v>84.8</v>
      </c>
      <c r="H149" s="1">
        <v>2.1999999999999999E-2</v>
      </c>
      <c r="I149" s="1">
        <v>4</v>
      </c>
      <c r="J149" s="1">
        <v>0</v>
      </c>
      <c r="K149" s="1">
        <v>0</v>
      </c>
      <c r="L149" s="1">
        <v>0</v>
      </c>
      <c r="M149" s="1">
        <v>2.1999999999999999E-2</v>
      </c>
      <c r="N149" s="1">
        <v>14</v>
      </c>
      <c r="O149" s="1">
        <v>0</v>
      </c>
      <c r="P149" s="1">
        <v>0</v>
      </c>
      <c r="Q149" s="1">
        <v>240</v>
      </c>
      <c r="R149" s="1">
        <v>0</v>
      </c>
      <c r="S149" s="1">
        <v>8</v>
      </c>
      <c r="T149" s="1">
        <v>2.8</v>
      </c>
    </row>
    <row r="150" spans="1:20" ht="15.75" customHeight="1" thickBot="1" x14ac:dyDescent="0.3">
      <c r="A150" s="67">
        <v>5.31</v>
      </c>
      <c r="B150" s="4" t="s">
        <v>15</v>
      </c>
      <c r="C150" s="1">
        <v>40</v>
      </c>
      <c r="D150" s="1">
        <v>0.9</v>
      </c>
      <c r="E150" s="1">
        <v>1</v>
      </c>
      <c r="F150" s="1">
        <v>18.3</v>
      </c>
      <c r="G150" s="1">
        <v>44.4</v>
      </c>
      <c r="H150" s="1">
        <v>0.12</v>
      </c>
      <c r="I150" s="1">
        <v>0</v>
      </c>
      <c r="J150" s="1">
        <v>0</v>
      </c>
      <c r="K150" s="1">
        <v>0</v>
      </c>
      <c r="L150" s="1">
        <v>0.6</v>
      </c>
      <c r="M150" s="1">
        <v>0</v>
      </c>
      <c r="N150" s="1">
        <v>13</v>
      </c>
      <c r="O150" s="1">
        <v>73</v>
      </c>
      <c r="P150" s="1">
        <v>0.02</v>
      </c>
      <c r="Q150" s="1">
        <v>69.78</v>
      </c>
      <c r="R150" s="1">
        <v>0</v>
      </c>
      <c r="S150" s="1">
        <v>15</v>
      </c>
      <c r="T150" s="1">
        <v>0</v>
      </c>
    </row>
    <row r="151" spans="1:20" ht="15.75" thickBot="1" x14ac:dyDescent="0.3">
      <c r="A151" s="67">
        <v>5.08</v>
      </c>
      <c r="B151" s="4" t="s">
        <v>94</v>
      </c>
      <c r="C151" s="7">
        <v>40</v>
      </c>
      <c r="D151" s="1">
        <v>2.2400000000000002</v>
      </c>
      <c r="E151" s="1">
        <v>0.44</v>
      </c>
      <c r="F151" s="1">
        <v>19.760000000000002</v>
      </c>
      <c r="G151" s="1">
        <v>91.96</v>
      </c>
      <c r="H151" s="1">
        <v>0.04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9.1999999999999993</v>
      </c>
      <c r="O151" s="1">
        <v>42.4</v>
      </c>
      <c r="P151" s="1">
        <v>0</v>
      </c>
      <c r="Q151" s="1">
        <v>4</v>
      </c>
      <c r="R151" s="1">
        <v>0</v>
      </c>
      <c r="S151" s="1">
        <v>10</v>
      </c>
      <c r="T151" s="1">
        <v>1.24</v>
      </c>
    </row>
    <row r="152" spans="1:20" ht="15.75" thickBot="1" x14ac:dyDescent="0.3">
      <c r="A152" s="63"/>
      <c r="B152" s="54" t="s">
        <v>18</v>
      </c>
      <c r="C152" s="20">
        <f t="shared" ref="C152:O152" si="19">SUM(C145:C151)</f>
        <v>930</v>
      </c>
      <c r="D152" s="20">
        <f t="shared" si="19"/>
        <v>63.27</v>
      </c>
      <c r="E152" s="20">
        <f t="shared" si="19"/>
        <v>50.19</v>
      </c>
      <c r="F152" s="20">
        <f t="shared" si="19"/>
        <v>150.85</v>
      </c>
      <c r="G152" s="109">
        <f t="shared" si="19"/>
        <v>900.91</v>
      </c>
      <c r="H152" s="20">
        <f t="shared" si="19"/>
        <v>0.63200000000000012</v>
      </c>
      <c r="I152" s="20">
        <f t="shared" si="19"/>
        <v>28.41</v>
      </c>
      <c r="J152" s="20">
        <f t="shared" si="19"/>
        <v>0.13</v>
      </c>
      <c r="K152" s="20">
        <f t="shared" si="19"/>
        <v>0</v>
      </c>
      <c r="L152" s="20">
        <f t="shared" si="19"/>
        <v>3.7</v>
      </c>
      <c r="M152" s="20">
        <f t="shared" si="19"/>
        <v>2.1999999999999999E-2</v>
      </c>
      <c r="N152" s="20">
        <f t="shared" si="19"/>
        <v>157.23999999999998</v>
      </c>
      <c r="O152" s="20">
        <f t="shared" si="19"/>
        <v>561</v>
      </c>
      <c r="P152" s="20">
        <f t="shared" ref="P152:R152" si="20">SUM(P145:P150)</f>
        <v>0.02</v>
      </c>
      <c r="Q152" s="20">
        <f>SUM(Q145:Q151)</f>
        <v>419.70000000000005</v>
      </c>
      <c r="R152" s="20">
        <f t="shared" si="20"/>
        <v>0</v>
      </c>
      <c r="S152" s="20">
        <f>SUM(S145:S151)</f>
        <v>154.09</v>
      </c>
      <c r="T152" s="20">
        <f>SUM(T145:T151)</f>
        <v>9.5200000000000014</v>
      </c>
    </row>
    <row r="153" spans="1:20" ht="15.75" thickBot="1" x14ac:dyDescent="0.3"/>
    <row r="154" spans="1:20" ht="15.75" thickBot="1" x14ac:dyDescent="0.3">
      <c r="A154" s="140" t="s">
        <v>24</v>
      </c>
      <c r="B154" s="143" t="s">
        <v>86</v>
      </c>
      <c r="C154" s="146" t="s">
        <v>0</v>
      </c>
      <c r="D154" s="149" t="s">
        <v>19</v>
      </c>
      <c r="E154" s="150"/>
      <c r="F154" s="151"/>
      <c r="G154" s="146" t="s">
        <v>1</v>
      </c>
      <c r="H154" s="132" t="s">
        <v>2</v>
      </c>
      <c r="I154" s="133"/>
      <c r="J154" s="133"/>
      <c r="K154" s="133"/>
      <c r="L154" s="133"/>
      <c r="M154" s="134"/>
      <c r="N154" s="132" t="s">
        <v>3</v>
      </c>
      <c r="O154" s="133"/>
      <c r="P154" s="133"/>
      <c r="Q154" s="133"/>
      <c r="R154" s="133"/>
      <c r="S154" s="133"/>
      <c r="T154" s="134"/>
    </row>
    <row r="155" spans="1:20" ht="15.75" thickBot="1" x14ac:dyDescent="0.3">
      <c r="A155" s="141"/>
      <c r="B155" s="144"/>
      <c r="C155" s="147"/>
      <c r="D155" s="152"/>
      <c r="E155" s="153"/>
      <c r="F155" s="154"/>
      <c r="G155" s="147"/>
      <c r="H155" s="130" t="s">
        <v>4</v>
      </c>
      <c r="I155" s="130" t="s">
        <v>5</v>
      </c>
      <c r="J155" s="130" t="s">
        <v>6</v>
      </c>
      <c r="K155" s="59"/>
      <c r="L155" s="59"/>
      <c r="M155" s="130" t="s">
        <v>23</v>
      </c>
      <c r="N155" s="130" t="s">
        <v>7</v>
      </c>
      <c r="O155" s="130" t="s">
        <v>8</v>
      </c>
      <c r="P155" s="59"/>
      <c r="Q155" s="59"/>
      <c r="R155" s="59"/>
      <c r="S155" s="130" t="s">
        <v>9</v>
      </c>
      <c r="T155" s="130" t="s">
        <v>10</v>
      </c>
    </row>
    <row r="156" spans="1:20" ht="15.75" thickBot="1" x14ac:dyDescent="0.3">
      <c r="A156" s="142"/>
      <c r="B156" s="145"/>
      <c r="C156" s="148"/>
      <c r="D156" s="31" t="s">
        <v>11</v>
      </c>
      <c r="E156" s="31" t="s">
        <v>12</v>
      </c>
      <c r="F156" s="31" t="s">
        <v>13</v>
      </c>
      <c r="G156" s="148"/>
      <c r="H156" s="131"/>
      <c r="I156" s="131"/>
      <c r="J156" s="131"/>
      <c r="K156" s="60" t="s">
        <v>27</v>
      </c>
      <c r="L156" s="60" t="s">
        <v>28</v>
      </c>
      <c r="M156" s="131"/>
      <c r="N156" s="131"/>
      <c r="O156" s="131"/>
      <c r="P156" s="59" t="s">
        <v>29</v>
      </c>
      <c r="Q156" s="59" t="s">
        <v>30</v>
      </c>
      <c r="R156" s="59" t="s">
        <v>31</v>
      </c>
      <c r="S156" s="131"/>
      <c r="T156" s="131"/>
    </row>
    <row r="157" spans="1:20" ht="15.75" thickBot="1" x14ac:dyDescent="0.3">
      <c r="A157" s="39"/>
      <c r="B157" s="62" t="s">
        <v>14</v>
      </c>
      <c r="C157" s="40"/>
      <c r="D157" s="40"/>
      <c r="E157" s="40"/>
      <c r="F157" s="40"/>
      <c r="G157" s="55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spans="1:20" ht="15.75" thickBot="1" x14ac:dyDescent="0.3">
      <c r="A158" s="15">
        <v>421</v>
      </c>
      <c r="B158" s="4" t="s">
        <v>71</v>
      </c>
      <c r="C158" s="2">
        <v>200</v>
      </c>
      <c r="D158" s="1">
        <v>10.7</v>
      </c>
      <c r="E158" s="1">
        <v>11.27</v>
      </c>
      <c r="F158" s="1">
        <v>45.96</v>
      </c>
      <c r="G158" s="1">
        <v>311.88</v>
      </c>
      <c r="H158" s="1">
        <v>0.1</v>
      </c>
      <c r="I158" s="1">
        <v>0.25</v>
      </c>
      <c r="J158" s="1">
        <v>4.53</v>
      </c>
      <c r="K158" s="1">
        <v>0</v>
      </c>
      <c r="L158" s="1">
        <v>0</v>
      </c>
      <c r="M158" s="1">
        <v>0</v>
      </c>
      <c r="N158" s="1">
        <v>177.25</v>
      </c>
      <c r="O158" s="1">
        <v>164.55</v>
      </c>
      <c r="P158" s="1">
        <v>0</v>
      </c>
      <c r="Q158" s="1">
        <v>0</v>
      </c>
      <c r="R158" s="1">
        <v>0</v>
      </c>
      <c r="S158" s="1">
        <v>20.3</v>
      </c>
      <c r="T158" s="1">
        <v>1.26</v>
      </c>
    </row>
    <row r="159" spans="1:20" ht="15.75" thickBot="1" x14ac:dyDescent="0.3">
      <c r="A159" s="70">
        <v>376</v>
      </c>
      <c r="B159" s="4" t="s">
        <v>32</v>
      </c>
      <c r="C159" s="75" t="s">
        <v>48</v>
      </c>
      <c r="D159" s="1">
        <v>0.24</v>
      </c>
      <c r="E159" s="1">
        <v>0.12</v>
      </c>
      <c r="F159" s="1">
        <v>5.76</v>
      </c>
      <c r="G159" s="1">
        <v>28.2</v>
      </c>
      <c r="H159" s="1">
        <v>0</v>
      </c>
      <c r="I159" s="1">
        <v>5</v>
      </c>
      <c r="J159" s="1">
        <v>0</v>
      </c>
      <c r="K159" s="1">
        <v>0.3</v>
      </c>
      <c r="L159" s="1">
        <v>0</v>
      </c>
      <c r="M159" s="1">
        <v>0</v>
      </c>
      <c r="N159" s="1">
        <v>8.1999999999999993</v>
      </c>
      <c r="O159" s="1">
        <v>6.42</v>
      </c>
      <c r="P159" s="1">
        <v>0</v>
      </c>
      <c r="Q159" s="1">
        <v>2</v>
      </c>
      <c r="R159" s="1">
        <v>0</v>
      </c>
      <c r="S159" s="1">
        <v>0.96</v>
      </c>
      <c r="T159" s="1">
        <v>0.28000000000000003</v>
      </c>
    </row>
    <row r="160" spans="1:20" ht="15.75" thickBot="1" x14ac:dyDescent="0.3">
      <c r="A160" s="45">
        <v>5.31</v>
      </c>
      <c r="B160" s="28" t="s">
        <v>15</v>
      </c>
      <c r="C160" s="29">
        <v>50</v>
      </c>
      <c r="D160" s="29">
        <v>3.95</v>
      </c>
      <c r="E160" s="29">
        <v>0.5</v>
      </c>
      <c r="F160" s="29">
        <v>24.15</v>
      </c>
      <c r="G160" s="29">
        <v>116.9</v>
      </c>
      <c r="H160" s="29">
        <v>0.12</v>
      </c>
      <c r="I160" s="29">
        <v>0</v>
      </c>
      <c r="J160" s="29">
        <v>0</v>
      </c>
      <c r="K160" s="29">
        <v>0</v>
      </c>
      <c r="L160" s="29">
        <v>0.6</v>
      </c>
      <c r="M160" s="29">
        <v>0</v>
      </c>
      <c r="N160" s="29">
        <v>13</v>
      </c>
      <c r="O160" s="29">
        <v>73</v>
      </c>
      <c r="P160" s="29">
        <v>0.02</v>
      </c>
      <c r="Q160" s="29">
        <v>69.8</v>
      </c>
      <c r="R160" s="29">
        <v>0</v>
      </c>
      <c r="S160" s="29">
        <v>15</v>
      </c>
      <c r="T160" s="29">
        <v>0</v>
      </c>
    </row>
    <row r="161" spans="1:20" ht="15.75" thickBot="1" x14ac:dyDescent="0.3">
      <c r="A161" s="64">
        <v>847</v>
      </c>
      <c r="B161" s="65" t="s">
        <v>76</v>
      </c>
      <c r="C161" s="66">
        <v>100</v>
      </c>
      <c r="D161" s="66">
        <v>0.6</v>
      </c>
      <c r="E161" s="66">
        <v>0.6</v>
      </c>
      <c r="F161" s="66">
        <v>15</v>
      </c>
      <c r="G161" s="66">
        <v>64.05</v>
      </c>
      <c r="H161" s="66">
        <v>0</v>
      </c>
      <c r="I161" s="66">
        <v>15</v>
      </c>
      <c r="J161" s="66">
        <v>0.03</v>
      </c>
      <c r="K161" s="66">
        <v>0.05</v>
      </c>
      <c r="L161" s="66">
        <v>0.4</v>
      </c>
      <c r="M161" s="66">
        <v>0.03</v>
      </c>
      <c r="N161" s="66">
        <v>24</v>
      </c>
      <c r="O161" s="66">
        <v>16.5</v>
      </c>
      <c r="P161" s="66">
        <v>0</v>
      </c>
      <c r="Q161" s="66">
        <v>230</v>
      </c>
      <c r="R161" s="66">
        <v>0</v>
      </c>
      <c r="S161" s="66">
        <v>3.5</v>
      </c>
      <c r="T161" s="66">
        <v>0</v>
      </c>
    </row>
    <row r="162" spans="1:20" ht="15.75" thickBot="1" x14ac:dyDescent="0.3">
      <c r="A162" s="45"/>
      <c r="B162" s="28" t="s">
        <v>61</v>
      </c>
      <c r="C162" s="110">
        <v>550</v>
      </c>
      <c r="D162" s="29">
        <f t="shared" ref="D162:T162" si="21">SUM(D158:D161)</f>
        <v>15.49</v>
      </c>
      <c r="E162" s="29">
        <f t="shared" si="21"/>
        <v>12.489999999999998</v>
      </c>
      <c r="F162" s="29">
        <f t="shared" si="21"/>
        <v>90.87</v>
      </c>
      <c r="G162" s="111">
        <f t="shared" si="21"/>
        <v>521.03</v>
      </c>
      <c r="H162" s="29">
        <f t="shared" si="21"/>
        <v>0.22</v>
      </c>
      <c r="I162" s="29">
        <f t="shared" si="21"/>
        <v>20.25</v>
      </c>
      <c r="J162" s="29">
        <f t="shared" si="21"/>
        <v>4.5600000000000005</v>
      </c>
      <c r="K162" s="29">
        <f t="shared" si="21"/>
        <v>0.35</v>
      </c>
      <c r="L162" s="29">
        <f t="shared" si="21"/>
        <v>1</v>
      </c>
      <c r="M162" s="29">
        <f t="shared" si="21"/>
        <v>0.03</v>
      </c>
      <c r="N162" s="29">
        <f t="shared" si="21"/>
        <v>222.45</v>
      </c>
      <c r="O162" s="29">
        <f t="shared" si="21"/>
        <v>260.47000000000003</v>
      </c>
      <c r="P162" s="29">
        <f t="shared" si="21"/>
        <v>0.02</v>
      </c>
      <c r="Q162" s="29">
        <f t="shared" si="21"/>
        <v>301.8</v>
      </c>
      <c r="R162" s="29">
        <f t="shared" si="21"/>
        <v>0</v>
      </c>
      <c r="S162" s="29">
        <f t="shared" si="21"/>
        <v>39.760000000000005</v>
      </c>
      <c r="T162" s="29">
        <f t="shared" si="21"/>
        <v>1.54</v>
      </c>
    </row>
    <row r="163" spans="1:20" ht="15.75" thickBot="1" x14ac:dyDescent="0.3">
      <c r="A163" s="34"/>
      <c r="B163" s="8" t="s">
        <v>17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ht="15.75" thickBot="1" x14ac:dyDescent="0.3">
      <c r="A164" s="71">
        <v>1</v>
      </c>
      <c r="B164" s="72" t="s">
        <v>43</v>
      </c>
      <c r="C164" s="66">
        <v>100</v>
      </c>
      <c r="D164" s="66">
        <v>30</v>
      </c>
      <c r="E164" s="66">
        <v>8</v>
      </c>
      <c r="F164" s="66">
        <v>40.200000000000003</v>
      </c>
      <c r="G164" s="66">
        <v>70</v>
      </c>
      <c r="H164" s="66">
        <v>0.11</v>
      </c>
      <c r="I164" s="66">
        <v>10</v>
      </c>
      <c r="J164" s="66">
        <v>0</v>
      </c>
      <c r="K164" s="66">
        <v>0</v>
      </c>
      <c r="L164" s="66">
        <v>3</v>
      </c>
      <c r="M164" s="66">
        <v>0</v>
      </c>
      <c r="N164" s="66">
        <v>4</v>
      </c>
      <c r="O164" s="66">
        <v>120</v>
      </c>
      <c r="P164" s="66">
        <v>0</v>
      </c>
      <c r="Q164" s="66">
        <v>10</v>
      </c>
      <c r="R164" s="66">
        <v>0</v>
      </c>
      <c r="S164" s="66">
        <v>9</v>
      </c>
      <c r="T164" s="66">
        <v>0.62</v>
      </c>
    </row>
    <row r="165" spans="1:20" ht="15.75" thickBot="1" x14ac:dyDescent="0.3">
      <c r="A165" s="70">
        <v>206</v>
      </c>
      <c r="B165" s="4" t="s">
        <v>96</v>
      </c>
      <c r="C165" s="1">
        <v>250</v>
      </c>
      <c r="D165" s="1">
        <v>5.49</v>
      </c>
      <c r="E165" s="1">
        <v>5.28</v>
      </c>
      <c r="F165" s="1">
        <v>16.329999999999998</v>
      </c>
      <c r="G165" s="1">
        <v>134.75</v>
      </c>
      <c r="H165" s="1">
        <v>0.23</v>
      </c>
      <c r="I165" s="1">
        <v>5.81</v>
      </c>
      <c r="J165" s="1">
        <v>0</v>
      </c>
      <c r="K165" s="1">
        <v>0.01</v>
      </c>
      <c r="L165" s="1">
        <v>0</v>
      </c>
      <c r="M165" s="1">
        <v>0</v>
      </c>
      <c r="N165" s="1">
        <v>38.08</v>
      </c>
      <c r="O165" s="1">
        <v>87.18</v>
      </c>
      <c r="P165" s="1">
        <v>0</v>
      </c>
      <c r="Q165" s="2">
        <v>0</v>
      </c>
      <c r="R165" s="1">
        <v>0</v>
      </c>
      <c r="S165" s="1">
        <v>35.299999999999997</v>
      </c>
      <c r="T165" s="2">
        <v>2.0299999999999998</v>
      </c>
    </row>
    <row r="166" spans="1:20" ht="15.75" thickBot="1" x14ac:dyDescent="0.3">
      <c r="A166" s="70">
        <v>259</v>
      </c>
      <c r="B166" s="68" t="s">
        <v>22</v>
      </c>
      <c r="C166" s="1">
        <v>240</v>
      </c>
      <c r="D166" s="1">
        <v>12.3</v>
      </c>
      <c r="E166" s="1">
        <v>29.5</v>
      </c>
      <c r="F166" s="1">
        <v>16.579999999999998</v>
      </c>
      <c r="G166" s="1">
        <v>383</v>
      </c>
      <c r="H166" s="1" t="s">
        <v>40</v>
      </c>
      <c r="I166" s="1">
        <v>6.76</v>
      </c>
      <c r="J166" s="1">
        <v>0</v>
      </c>
      <c r="K166" s="1">
        <v>0</v>
      </c>
      <c r="L166" s="1" t="s">
        <v>40</v>
      </c>
      <c r="M166" s="1">
        <v>0</v>
      </c>
      <c r="N166" s="1">
        <v>28.69</v>
      </c>
      <c r="O166" s="1" t="s">
        <v>40</v>
      </c>
      <c r="P166" s="1" t="s">
        <v>40</v>
      </c>
      <c r="Q166" s="2" t="s">
        <v>40</v>
      </c>
      <c r="R166" s="1" t="s">
        <v>40</v>
      </c>
      <c r="S166" s="1">
        <v>42.84</v>
      </c>
      <c r="T166" s="2">
        <v>3.02</v>
      </c>
    </row>
    <row r="167" spans="1:20" ht="15.75" thickBot="1" x14ac:dyDescent="0.3">
      <c r="A167" s="73">
        <v>349</v>
      </c>
      <c r="B167" s="74" t="s">
        <v>78</v>
      </c>
      <c r="C167" s="14">
        <v>200</v>
      </c>
      <c r="D167" s="14">
        <v>0.33</v>
      </c>
      <c r="E167" s="14">
        <v>1.1499999999999999</v>
      </c>
      <c r="F167" s="14">
        <v>28.9</v>
      </c>
      <c r="G167" s="14">
        <v>80</v>
      </c>
      <c r="H167" s="14">
        <v>0.03</v>
      </c>
      <c r="I167" s="14">
        <v>0.3</v>
      </c>
      <c r="J167" s="14">
        <v>0</v>
      </c>
      <c r="K167" s="14">
        <v>0.2</v>
      </c>
      <c r="L167" s="14">
        <v>0.08</v>
      </c>
      <c r="M167" s="14">
        <v>0</v>
      </c>
      <c r="N167" s="14">
        <v>2.25</v>
      </c>
      <c r="O167" s="14">
        <v>11.55</v>
      </c>
      <c r="P167" s="14">
        <v>0</v>
      </c>
      <c r="Q167" s="14">
        <v>13</v>
      </c>
      <c r="R167" s="14">
        <v>0</v>
      </c>
      <c r="S167" s="14">
        <v>0</v>
      </c>
      <c r="T167" s="14">
        <v>0</v>
      </c>
    </row>
    <row r="168" spans="1:20" ht="15.75" thickBot="1" x14ac:dyDescent="0.3">
      <c r="A168" s="67">
        <v>5.31</v>
      </c>
      <c r="B168" s="4" t="s">
        <v>15</v>
      </c>
      <c r="C168" s="1">
        <v>40</v>
      </c>
      <c r="D168" s="1">
        <v>0.9</v>
      </c>
      <c r="E168" s="1">
        <v>1</v>
      </c>
      <c r="F168" s="1">
        <v>18.3</v>
      </c>
      <c r="G168" s="1">
        <v>44.4</v>
      </c>
      <c r="H168" s="1">
        <v>0.12</v>
      </c>
      <c r="I168" s="1">
        <v>0</v>
      </c>
      <c r="J168" s="1">
        <v>0</v>
      </c>
      <c r="K168" s="1">
        <v>0</v>
      </c>
      <c r="L168" s="1">
        <v>0.6</v>
      </c>
      <c r="M168" s="1">
        <v>0</v>
      </c>
      <c r="N168" s="1">
        <v>13</v>
      </c>
      <c r="O168" s="1">
        <v>73</v>
      </c>
      <c r="P168" s="1">
        <v>0.02</v>
      </c>
      <c r="Q168" s="1">
        <v>69.78</v>
      </c>
      <c r="R168" s="1">
        <v>0</v>
      </c>
      <c r="S168" s="1">
        <v>15</v>
      </c>
      <c r="T168" s="1">
        <v>0</v>
      </c>
    </row>
    <row r="169" spans="1:20" ht="15.75" thickBot="1" x14ac:dyDescent="0.3">
      <c r="A169" s="67">
        <v>5.08</v>
      </c>
      <c r="B169" s="4" t="s">
        <v>94</v>
      </c>
      <c r="C169" s="7">
        <v>40</v>
      </c>
      <c r="D169" s="1">
        <v>2.2400000000000002</v>
      </c>
      <c r="E169" s="1">
        <v>0.44</v>
      </c>
      <c r="F169" s="1">
        <v>19.760000000000002</v>
      </c>
      <c r="G169" s="1">
        <v>91.96</v>
      </c>
      <c r="H169" s="1">
        <v>0.04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9.1999999999999993</v>
      </c>
      <c r="O169" s="1">
        <v>42.4</v>
      </c>
      <c r="P169" s="1">
        <v>0</v>
      </c>
      <c r="Q169" s="1">
        <v>4</v>
      </c>
      <c r="R169" s="1">
        <v>0</v>
      </c>
      <c r="S169" s="1">
        <v>10</v>
      </c>
      <c r="T169" s="1">
        <v>1.24</v>
      </c>
    </row>
    <row r="170" spans="1:20" ht="15.75" thickBot="1" x14ac:dyDescent="0.3">
      <c r="A170" s="34"/>
      <c r="B170" s="36" t="s">
        <v>18</v>
      </c>
      <c r="C170" s="37">
        <f>SUM(C164:C169)</f>
        <v>870</v>
      </c>
      <c r="D170" s="37">
        <f>SUM(D164:D169)</f>
        <v>51.260000000000005</v>
      </c>
      <c r="E170" s="37">
        <f>SUM(E164:E169)</f>
        <v>45.37</v>
      </c>
      <c r="F170" s="37">
        <f>SUM(F164:F169)</f>
        <v>140.07</v>
      </c>
      <c r="G170" s="107">
        <f>SUM(G164:G169)</f>
        <v>804.11</v>
      </c>
      <c r="H170" s="37">
        <f>SUM(H167:H169)</f>
        <v>0.19</v>
      </c>
      <c r="I170" s="37">
        <f>SUM(I164:I169)</f>
        <v>22.87</v>
      </c>
      <c r="J170" s="37">
        <f>SUM(J165:J169)</f>
        <v>0</v>
      </c>
      <c r="K170" s="37">
        <f>SUM(K164:K169)</f>
        <v>0.21000000000000002</v>
      </c>
      <c r="L170" s="37">
        <f>SUM(L167:L169)</f>
        <v>0.67999999999999994</v>
      </c>
      <c r="M170" s="37">
        <f>SUM(M164:M169)</f>
        <v>0</v>
      </c>
      <c r="N170" s="37">
        <f>SUM(N164:N169)</f>
        <v>95.22</v>
      </c>
      <c r="O170" s="37">
        <f>SUM(O164:O169)</f>
        <v>334.13</v>
      </c>
      <c r="P170" s="37">
        <f>SUM(P165:P169)</f>
        <v>0.02</v>
      </c>
      <c r="Q170" s="37">
        <f>SUM(Q164:Q169)</f>
        <v>96.78</v>
      </c>
      <c r="R170" s="37">
        <f>SUM(R165:R169)</f>
        <v>0</v>
      </c>
      <c r="S170" s="37">
        <f>SUM(S164:S169)</f>
        <v>112.14</v>
      </c>
      <c r="T170" s="37">
        <f>SUM(T163:T169)</f>
        <v>6.91</v>
      </c>
    </row>
    <row r="171" spans="1:20" ht="15.75" thickBot="1" x14ac:dyDescent="0.3"/>
    <row r="172" spans="1:20" ht="15.75" thickBot="1" x14ac:dyDescent="0.3">
      <c r="A172" s="112" t="s">
        <v>24</v>
      </c>
      <c r="B172" s="115" t="s">
        <v>85</v>
      </c>
      <c r="C172" s="118" t="s">
        <v>0</v>
      </c>
      <c r="D172" s="121" t="s">
        <v>19</v>
      </c>
      <c r="E172" s="122"/>
      <c r="F172" s="123"/>
      <c r="G172" s="118" t="s">
        <v>1</v>
      </c>
      <c r="H172" s="127" t="s">
        <v>2</v>
      </c>
      <c r="I172" s="128"/>
      <c r="J172" s="128"/>
      <c r="K172" s="128"/>
      <c r="L172" s="128"/>
      <c r="M172" s="129"/>
      <c r="N172" s="127" t="s">
        <v>3</v>
      </c>
      <c r="O172" s="128"/>
      <c r="P172" s="128"/>
      <c r="Q172" s="128"/>
      <c r="R172" s="128"/>
      <c r="S172" s="128"/>
      <c r="T172" s="129"/>
    </row>
    <row r="173" spans="1:20" ht="15.75" thickBot="1" x14ac:dyDescent="0.3">
      <c r="A173" s="113"/>
      <c r="B173" s="116"/>
      <c r="C173" s="119"/>
      <c r="D173" s="124"/>
      <c r="E173" s="125"/>
      <c r="F173" s="126"/>
      <c r="G173" s="119"/>
      <c r="H173" s="130" t="s">
        <v>4</v>
      </c>
      <c r="I173" s="130" t="s">
        <v>5</v>
      </c>
      <c r="J173" s="130" t="s">
        <v>6</v>
      </c>
      <c r="K173" s="59"/>
      <c r="L173" s="59"/>
      <c r="M173" s="130" t="s">
        <v>23</v>
      </c>
      <c r="N173" s="130" t="s">
        <v>7</v>
      </c>
      <c r="O173" s="130" t="s">
        <v>8</v>
      </c>
      <c r="P173" s="59"/>
      <c r="Q173" s="59"/>
      <c r="R173" s="59"/>
      <c r="S173" s="130" t="s">
        <v>9</v>
      </c>
      <c r="T173" s="130" t="s">
        <v>10</v>
      </c>
    </row>
    <row r="174" spans="1:20" ht="15.75" thickBot="1" x14ac:dyDescent="0.3">
      <c r="A174" s="114"/>
      <c r="B174" s="117"/>
      <c r="C174" s="120"/>
      <c r="D174" s="2" t="s">
        <v>11</v>
      </c>
      <c r="E174" s="2" t="s">
        <v>12</v>
      </c>
      <c r="F174" s="2" t="s">
        <v>13</v>
      </c>
      <c r="G174" s="120"/>
      <c r="H174" s="131"/>
      <c r="I174" s="131"/>
      <c r="J174" s="131"/>
      <c r="K174" s="60" t="s">
        <v>27</v>
      </c>
      <c r="L174" s="60" t="s">
        <v>28</v>
      </c>
      <c r="M174" s="131"/>
      <c r="N174" s="131"/>
      <c r="O174" s="131"/>
      <c r="P174" s="59" t="s">
        <v>29</v>
      </c>
      <c r="Q174" s="59" t="s">
        <v>30</v>
      </c>
      <c r="R174" s="59" t="s">
        <v>31</v>
      </c>
      <c r="S174" s="131"/>
      <c r="T174" s="131"/>
    </row>
    <row r="175" spans="1:20" ht="15.75" thickBot="1" x14ac:dyDescent="0.3">
      <c r="A175" s="9"/>
      <c r="B175" s="61" t="s">
        <v>14</v>
      </c>
      <c r="C175" s="10"/>
      <c r="D175" s="10"/>
      <c r="E175" s="10"/>
      <c r="F175" s="10"/>
      <c r="G175" s="5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thickBot="1" x14ac:dyDescent="0.3">
      <c r="A176" s="94">
        <v>210</v>
      </c>
      <c r="B176" s="72" t="s">
        <v>62</v>
      </c>
      <c r="C176" s="66">
        <v>200</v>
      </c>
      <c r="D176" s="66">
        <v>18.329999999999998</v>
      </c>
      <c r="E176" s="66">
        <v>32.64</v>
      </c>
      <c r="F176" s="66">
        <v>3.47</v>
      </c>
      <c r="G176" s="66">
        <v>380.8</v>
      </c>
      <c r="H176" s="66">
        <v>0.124</v>
      </c>
      <c r="I176" s="66">
        <v>0.31</v>
      </c>
      <c r="J176" s="66">
        <v>389.05</v>
      </c>
      <c r="K176" s="1">
        <v>0</v>
      </c>
      <c r="L176" s="66">
        <v>0</v>
      </c>
      <c r="M176" s="66">
        <v>0.62</v>
      </c>
      <c r="N176" s="66">
        <v>123.57</v>
      </c>
      <c r="O176" s="66">
        <v>270.63</v>
      </c>
      <c r="P176" s="66">
        <v>0</v>
      </c>
      <c r="Q176" s="66">
        <v>238.42</v>
      </c>
      <c r="R176" s="66">
        <v>0</v>
      </c>
      <c r="S176" s="66">
        <v>19.34</v>
      </c>
      <c r="T176" s="66">
        <v>3.16</v>
      </c>
    </row>
    <row r="177" spans="1:20" ht="15.75" thickBot="1" x14ac:dyDescent="0.3">
      <c r="A177" s="70">
        <v>376</v>
      </c>
      <c r="B177" s="38" t="s">
        <v>20</v>
      </c>
      <c r="C177" s="1">
        <v>200</v>
      </c>
      <c r="D177" s="1">
        <v>0.16</v>
      </c>
      <c r="E177" s="1">
        <v>0.08</v>
      </c>
      <c r="F177" s="1">
        <v>7.5</v>
      </c>
      <c r="G177" s="1">
        <v>28.2</v>
      </c>
      <c r="H177" s="1">
        <v>0.01</v>
      </c>
      <c r="I177" s="1">
        <v>11</v>
      </c>
      <c r="J177" s="1">
        <v>0</v>
      </c>
      <c r="K177" s="1">
        <v>0</v>
      </c>
      <c r="L177" s="1">
        <v>0</v>
      </c>
      <c r="M177" s="1">
        <v>0.1</v>
      </c>
      <c r="N177" s="1">
        <v>100.69</v>
      </c>
      <c r="O177" s="1">
        <v>20</v>
      </c>
      <c r="P177" s="1">
        <v>0</v>
      </c>
      <c r="Q177" s="1">
        <v>0</v>
      </c>
      <c r="R177" s="1">
        <v>0</v>
      </c>
      <c r="S177" s="1">
        <v>4.4000000000000004</v>
      </c>
      <c r="T177" s="1">
        <v>0</v>
      </c>
    </row>
    <row r="178" spans="1:20" ht="15.75" thickBot="1" x14ac:dyDescent="0.3">
      <c r="A178" s="67">
        <v>5.31</v>
      </c>
      <c r="B178" s="4" t="s">
        <v>15</v>
      </c>
      <c r="C178" s="1">
        <v>40</v>
      </c>
      <c r="D178" s="1">
        <v>0.9</v>
      </c>
      <c r="E178" s="1">
        <v>1</v>
      </c>
      <c r="F178" s="1">
        <v>18.3</v>
      </c>
      <c r="G178" s="1">
        <v>44.4</v>
      </c>
      <c r="H178" s="1">
        <v>0.12</v>
      </c>
      <c r="I178" s="1">
        <v>0</v>
      </c>
      <c r="J178" s="1">
        <v>0</v>
      </c>
      <c r="K178" s="1">
        <v>0</v>
      </c>
      <c r="L178" s="1">
        <v>0.6</v>
      </c>
      <c r="M178" s="1">
        <v>0</v>
      </c>
      <c r="N178" s="1">
        <v>13</v>
      </c>
      <c r="O178" s="1">
        <v>73</v>
      </c>
      <c r="P178" s="1">
        <v>0.02</v>
      </c>
      <c r="Q178" s="1">
        <v>69.78</v>
      </c>
      <c r="R178" s="1">
        <v>0</v>
      </c>
      <c r="S178" s="1">
        <v>15</v>
      </c>
      <c r="T178" s="1">
        <v>0</v>
      </c>
    </row>
    <row r="179" spans="1:20" ht="15.75" thickBot="1" x14ac:dyDescent="0.3">
      <c r="A179" s="64">
        <v>847</v>
      </c>
      <c r="B179" s="65" t="s">
        <v>38</v>
      </c>
      <c r="C179" s="66">
        <v>100</v>
      </c>
      <c r="D179" s="66">
        <v>0.6</v>
      </c>
      <c r="E179" s="66">
        <v>0.6</v>
      </c>
      <c r="F179" s="66">
        <v>15</v>
      </c>
      <c r="G179" s="66">
        <v>64.05</v>
      </c>
      <c r="H179" s="66">
        <v>0</v>
      </c>
      <c r="I179" s="66">
        <v>15</v>
      </c>
      <c r="J179" s="66">
        <v>0.03</v>
      </c>
      <c r="K179" s="66">
        <v>0.05</v>
      </c>
      <c r="L179" s="66">
        <v>0.4</v>
      </c>
      <c r="M179" s="66">
        <v>0.03</v>
      </c>
      <c r="N179" s="66">
        <v>24</v>
      </c>
      <c r="O179" s="66">
        <v>16.5</v>
      </c>
      <c r="P179" s="66">
        <v>0</v>
      </c>
      <c r="Q179" s="66">
        <v>230</v>
      </c>
      <c r="R179" s="66">
        <v>0</v>
      </c>
      <c r="S179" s="66">
        <v>3.5</v>
      </c>
      <c r="T179" s="66">
        <v>0</v>
      </c>
    </row>
    <row r="180" spans="1:20" ht="15.75" thickBot="1" x14ac:dyDescent="0.3">
      <c r="A180" s="15"/>
      <c r="B180" s="48" t="s">
        <v>16</v>
      </c>
      <c r="C180" s="16">
        <v>540</v>
      </c>
      <c r="D180" s="16">
        <f t="shared" ref="D180:T180" si="22">SUM(D176:D179)</f>
        <v>19.989999999999998</v>
      </c>
      <c r="E180" s="16">
        <f t="shared" si="22"/>
        <v>34.32</v>
      </c>
      <c r="F180" s="16">
        <f t="shared" si="22"/>
        <v>44.27</v>
      </c>
      <c r="G180" s="102">
        <f t="shared" si="22"/>
        <v>517.44999999999993</v>
      </c>
      <c r="H180" s="16">
        <f t="shared" si="22"/>
        <v>0.254</v>
      </c>
      <c r="I180" s="16">
        <f t="shared" si="22"/>
        <v>26.310000000000002</v>
      </c>
      <c r="J180" s="16">
        <f t="shared" si="22"/>
        <v>389.08</v>
      </c>
      <c r="K180" s="16">
        <f t="shared" si="22"/>
        <v>0.05</v>
      </c>
      <c r="L180" s="16">
        <f t="shared" si="22"/>
        <v>1</v>
      </c>
      <c r="M180" s="16">
        <f t="shared" si="22"/>
        <v>0.75</v>
      </c>
      <c r="N180" s="16">
        <f t="shared" si="22"/>
        <v>261.26</v>
      </c>
      <c r="O180" s="16">
        <f t="shared" si="22"/>
        <v>380.13</v>
      </c>
      <c r="P180" s="16">
        <f t="shared" si="22"/>
        <v>0.02</v>
      </c>
      <c r="Q180" s="16">
        <f t="shared" si="22"/>
        <v>538.20000000000005</v>
      </c>
      <c r="R180" s="16">
        <f t="shared" si="22"/>
        <v>0</v>
      </c>
      <c r="S180" s="16">
        <f t="shared" si="22"/>
        <v>42.24</v>
      </c>
      <c r="T180" s="16">
        <f t="shared" si="22"/>
        <v>3.16</v>
      </c>
    </row>
    <row r="181" spans="1:20" ht="15.75" thickBot="1" x14ac:dyDescent="0.3">
      <c r="A181" s="15"/>
      <c r="B181" s="3" t="s">
        <v>17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thickBot="1" x14ac:dyDescent="0.3">
      <c r="A182" s="76">
        <v>13</v>
      </c>
      <c r="B182" s="12" t="s">
        <v>53</v>
      </c>
      <c r="C182" s="66">
        <v>100</v>
      </c>
      <c r="D182" s="66">
        <v>0.76</v>
      </c>
      <c r="E182" s="66">
        <v>6.09</v>
      </c>
      <c r="F182" s="66">
        <v>2.38</v>
      </c>
      <c r="G182" s="66">
        <v>67.3</v>
      </c>
      <c r="H182" s="66">
        <v>0.03</v>
      </c>
      <c r="I182" s="66">
        <v>9.5</v>
      </c>
      <c r="J182" s="66">
        <v>0</v>
      </c>
      <c r="K182" s="66">
        <v>0</v>
      </c>
      <c r="L182" s="66">
        <v>0</v>
      </c>
      <c r="M182" s="66">
        <v>0</v>
      </c>
      <c r="N182" s="66">
        <v>21.8</v>
      </c>
      <c r="O182" s="66">
        <v>40.020000000000003</v>
      </c>
      <c r="P182" s="66">
        <v>0</v>
      </c>
      <c r="Q182" s="66">
        <v>10</v>
      </c>
      <c r="R182" s="66">
        <v>0</v>
      </c>
      <c r="S182" s="66">
        <v>13.3</v>
      </c>
      <c r="T182" s="66">
        <v>0.56999999999999995</v>
      </c>
    </row>
    <row r="183" spans="1:20" ht="26.25" thickBot="1" x14ac:dyDescent="0.3">
      <c r="A183" s="67">
        <v>106</v>
      </c>
      <c r="B183" s="4" t="s">
        <v>26</v>
      </c>
      <c r="C183" s="1">
        <v>250</v>
      </c>
      <c r="D183" s="1">
        <v>4</v>
      </c>
      <c r="E183" s="1">
        <v>3.6</v>
      </c>
      <c r="F183" s="1">
        <v>8</v>
      </c>
      <c r="G183" s="1">
        <v>210</v>
      </c>
      <c r="H183" s="1">
        <v>0.06</v>
      </c>
      <c r="I183" s="1">
        <v>0.5</v>
      </c>
      <c r="J183" s="1">
        <v>0</v>
      </c>
      <c r="K183" s="2">
        <v>0</v>
      </c>
      <c r="L183" s="1">
        <v>2.1</v>
      </c>
      <c r="M183" s="1">
        <v>0</v>
      </c>
      <c r="N183" s="1">
        <v>26</v>
      </c>
      <c r="O183" s="1">
        <v>7</v>
      </c>
      <c r="P183" s="2">
        <v>0</v>
      </c>
      <c r="Q183" s="2">
        <v>41.57</v>
      </c>
      <c r="R183" s="1">
        <v>0.01</v>
      </c>
      <c r="S183" s="1">
        <v>2.2000000000000002</v>
      </c>
      <c r="T183" s="1">
        <v>0.8</v>
      </c>
    </row>
    <row r="184" spans="1:20" ht="15.75" thickBot="1" x14ac:dyDescent="0.3">
      <c r="A184" s="67">
        <v>441</v>
      </c>
      <c r="B184" s="4" t="s">
        <v>33</v>
      </c>
      <c r="C184" s="1">
        <v>100</v>
      </c>
      <c r="D184" s="1">
        <v>23</v>
      </c>
      <c r="E184" s="1">
        <v>6.9</v>
      </c>
      <c r="F184" s="1">
        <v>62</v>
      </c>
      <c r="G184" s="1">
        <v>146.19999999999999</v>
      </c>
      <c r="H184" s="1">
        <v>0</v>
      </c>
      <c r="I184" s="1">
        <v>3.1</v>
      </c>
      <c r="J184" s="1">
        <v>0.1</v>
      </c>
      <c r="K184" s="2">
        <v>0</v>
      </c>
      <c r="L184" s="1">
        <v>0.9</v>
      </c>
      <c r="M184" s="1">
        <v>0</v>
      </c>
      <c r="N184" s="1">
        <v>60</v>
      </c>
      <c r="O184" s="1">
        <v>135</v>
      </c>
      <c r="P184" s="2">
        <v>0.02</v>
      </c>
      <c r="Q184" s="2">
        <v>47</v>
      </c>
      <c r="R184" s="1">
        <v>0</v>
      </c>
      <c r="S184" s="1">
        <v>49</v>
      </c>
      <c r="T184" s="1">
        <v>0</v>
      </c>
    </row>
    <row r="185" spans="1:20" ht="15.75" thickBot="1" x14ac:dyDescent="0.3">
      <c r="A185" s="67">
        <v>141</v>
      </c>
      <c r="B185" s="4" t="s">
        <v>35</v>
      </c>
      <c r="C185" s="1">
        <v>180</v>
      </c>
      <c r="D185" s="1">
        <v>1.7</v>
      </c>
      <c r="E185" s="1">
        <v>0.09</v>
      </c>
      <c r="F185" s="1">
        <v>28</v>
      </c>
      <c r="G185" s="1">
        <v>200.6</v>
      </c>
      <c r="H185" s="1">
        <v>0.2</v>
      </c>
      <c r="I185" s="1">
        <v>20</v>
      </c>
      <c r="J185" s="1">
        <v>0</v>
      </c>
      <c r="K185" s="2">
        <v>1.2</v>
      </c>
      <c r="L185" s="1">
        <v>0.1</v>
      </c>
      <c r="M185" s="1">
        <v>0</v>
      </c>
      <c r="N185" s="1">
        <v>8.1999999999999993</v>
      </c>
      <c r="O185" s="1">
        <v>65</v>
      </c>
      <c r="P185" s="2">
        <v>0</v>
      </c>
      <c r="Q185" s="2">
        <v>54.32</v>
      </c>
      <c r="R185" s="1">
        <v>0</v>
      </c>
      <c r="S185" s="1">
        <v>0.1</v>
      </c>
      <c r="T185" s="1">
        <v>0</v>
      </c>
    </row>
    <row r="186" spans="1:20" ht="15.75" thickBot="1" x14ac:dyDescent="0.3">
      <c r="A186" s="67">
        <v>342</v>
      </c>
      <c r="B186" s="68" t="s">
        <v>41</v>
      </c>
      <c r="C186" s="1">
        <v>200</v>
      </c>
      <c r="D186" s="1">
        <v>0.16</v>
      </c>
      <c r="E186" s="1">
        <v>0.16</v>
      </c>
      <c r="F186" s="1">
        <v>23.88</v>
      </c>
      <c r="G186" s="1">
        <v>97.5</v>
      </c>
      <c r="H186" s="1">
        <v>0.01</v>
      </c>
      <c r="I186" s="1">
        <v>1.7</v>
      </c>
      <c r="J186" s="1">
        <v>0</v>
      </c>
      <c r="K186" s="1">
        <v>0</v>
      </c>
      <c r="L186" s="1">
        <v>0</v>
      </c>
      <c r="M186" s="1" t="s">
        <v>40</v>
      </c>
      <c r="N186" s="1">
        <v>6.4</v>
      </c>
      <c r="O186" s="1">
        <v>4.4000000000000004</v>
      </c>
      <c r="P186" s="1">
        <v>0</v>
      </c>
      <c r="Q186" s="1" t="s">
        <v>40</v>
      </c>
      <c r="R186" s="1" t="s">
        <v>40</v>
      </c>
      <c r="S186" s="1">
        <v>3.6</v>
      </c>
      <c r="T186" s="1">
        <v>0.18</v>
      </c>
    </row>
    <row r="187" spans="1:20" ht="15.75" thickBot="1" x14ac:dyDescent="0.3">
      <c r="A187" s="67">
        <v>5.31</v>
      </c>
      <c r="B187" s="4" t="s">
        <v>15</v>
      </c>
      <c r="C187" s="1">
        <v>40</v>
      </c>
      <c r="D187" s="1">
        <v>0.9</v>
      </c>
      <c r="E187" s="1">
        <v>1</v>
      </c>
      <c r="F187" s="1">
        <v>18.3</v>
      </c>
      <c r="G187" s="1">
        <v>44.4</v>
      </c>
      <c r="H187" s="1">
        <v>0.12</v>
      </c>
      <c r="I187" s="1">
        <v>0</v>
      </c>
      <c r="J187" s="1">
        <v>0</v>
      </c>
      <c r="K187" s="1">
        <v>0</v>
      </c>
      <c r="L187" s="1">
        <v>0.6</v>
      </c>
      <c r="M187" s="1">
        <v>0</v>
      </c>
      <c r="N187" s="1">
        <v>13</v>
      </c>
      <c r="O187" s="1">
        <v>73</v>
      </c>
      <c r="P187" s="1">
        <v>0.02</v>
      </c>
      <c r="Q187" s="1">
        <v>69.78</v>
      </c>
      <c r="R187" s="1">
        <v>0</v>
      </c>
      <c r="S187" s="1">
        <v>15</v>
      </c>
      <c r="T187" s="1">
        <v>0</v>
      </c>
    </row>
    <row r="188" spans="1:20" ht="15.75" thickBot="1" x14ac:dyDescent="0.3">
      <c r="A188" s="67">
        <v>5.08</v>
      </c>
      <c r="B188" s="4" t="s">
        <v>94</v>
      </c>
      <c r="C188" s="7">
        <v>40</v>
      </c>
      <c r="D188" s="1">
        <v>2.2400000000000002</v>
      </c>
      <c r="E188" s="1">
        <v>0.44</v>
      </c>
      <c r="F188" s="1">
        <v>19.760000000000002</v>
      </c>
      <c r="G188" s="1">
        <v>91.96</v>
      </c>
      <c r="H188" s="1">
        <v>0.04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9.1999999999999993</v>
      </c>
      <c r="O188" s="1">
        <v>42.4</v>
      </c>
      <c r="P188" s="1">
        <v>0</v>
      </c>
      <c r="Q188" s="1">
        <v>4</v>
      </c>
      <c r="R188" s="1">
        <v>0</v>
      </c>
      <c r="S188" s="1">
        <v>10</v>
      </c>
      <c r="T188" s="1">
        <v>1.24</v>
      </c>
    </row>
    <row r="189" spans="1:20" ht="15.75" thickBot="1" x14ac:dyDescent="0.3">
      <c r="A189" s="15"/>
      <c r="B189" s="48" t="s">
        <v>18</v>
      </c>
      <c r="C189" s="16">
        <f t="shared" ref="C189:I189" si="23">SUM(C182:C188)</f>
        <v>910</v>
      </c>
      <c r="D189" s="16">
        <f t="shared" si="23"/>
        <v>32.76</v>
      </c>
      <c r="E189" s="16">
        <f t="shared" si="23"/>
        <v>18.28</v>
      </c>
      <c r="F189" s="16">
        <f t="shared" si="23"/>
        <v>162.32</v>
      </c>
      <c r="G189" s="102">
        <f t="shared" si="23"/>
        <v>857.96</v>
      </c>
      <c r="H189" s="16">
        <f t="shared" si="23"/>
        <v>0.46</v>
      </c>
      <c r="I189" s="16">
        <f t="shared" si="23"/>
        <v>34.800000000000004</v>
      </c>
      <c r="J189" s="16">
        <f t="shared" ref="J189:R189" si="24">SUM(J183:J188)</f>
        <v>0.1</v>
      </c>
      <c r="K189" s="16">
        <f t="shared" si="24"/>
        <v>1.2</v>
      </c>
      <c r="L189" s="16">
        <f>SUM(L182:L188)</f>
        <v>3.7</v>
      </c>
      <c r="M189" s="16">
        <f t="shared" si="24"/>
        <v>0</v>
      </c>
      <c r="N189" s="16">
        <f>SUM(N182:N188)</f>
        <v>144.6</v>
      </c>
      <c r="O189" s="16">
        <f>SUM(O182:O188)</f>
        <v>366.82</v>
      </c>
      <c r="P189" s="16">
        <f>SUM(P182:P188)</f>
        <v>0.04</v>
      </c>
      <c r="Q189" s="16">
        <f>SUM(Q187:Q188)</f>
        <v>73.78</v>
      </c>
      <c r="R189" s="16">
        <f t="shared" si="24"/>
        <v>0.01</v>
      </c>
      <c r="S189" s="16">
        <f>SUM(S182:S188)</f>
        <v>93.199999999999989</v>
      </c>
      <c r="T189" s="16">
        <f>SUM(T182:T188)</f>
        <v>2.79</v>
      </c>
    </row>
    <row r="190" spans="1:20" x14ac:dyDescent="0.25">
      <c r="A190" s="168"/>
      <c r="B190" s="169"/>
      <c r="C190" s="170"/>
      <c r="D190" s="170"/>
      <c r="E190" s="170"/>
      <c r="F190" s="170"/>
      <c r="G190" s="171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</row>
    <row r="191" spans="1:20" ht="15.75" thickBot="1" x14ac:dyDescent="0.3"/>
    <row r="192" spans="1:20" ht="15.75" thickBot="1" x14ac:dyDescent="0.3">
      <c r="A192" s="112" t="s">
        <v>24</v>
      </c>
      <c r="B192" s="115" t="s">
        <v>84</v>
      </c>
      <c r="C192" s="112" t="s">
        <v>0</v>
      </c>
      <c r="D192" s="121" t="s">
        <v>19</v>
      </c>
      <c r="E192" s="122"/>
      <c r="F192" s="123"/>
      <c r="G192" s="112" t="s">
        <v>1</v>
      </c>
      <c r="H192" s="137" t="s">
        <v>2</v>
      </c>
      <c r="I192" s="138"/>
      <c r="J192" s="138"/>
      <c r="K192" s="138"/>
      <c r="L192" s="138"/>
      <c r="M192" s="139"/>
      <c r="N192" s="137" t="s">
        <v>3</v>
      </c>
      <c r="O192" s="138"/>
      <c r="P192" s="138"/>
      <c r="Q192" s="138"/>
      <c r="R192" s="138"/>
      <c r="S192" s="138"/>
      <c r="T192" s="139"/>
    </row>
    <row r="193" spans="1:20" ht="15.75" thickBot="1" x14ac:dyDescent="0.3">
      <c r="A193" s="113"/>
      <c r="B193" s="116"/>
      <c r="C193" s="135"/>
      <c r="D193" s="124"/>
      <c r="E193" s="125"/>
      <c r="F193" s="126"/>
      <c r="G193" s="135"/>
      <c r="H193" s="130" t="s">
        <v>4</v>
      </c>
      <c r="I193" s="130" t="s">
        <v>5</v>
      </c>
      <c r="J193" s="130" t="s">
        <v>6</v>
      </c>
      <c r="K193" s="78"/>
      <c r="L193" s="78"/>
      <c r="M193" s="130" t="s">
        <v>23</v>
      </c>
      <c r="N193" s="130" t="s">
        <v>7</v>
      </c>
      <c r="O193" s="130" t="s">
        <v>8</v>
      </c>
      <c r="P193" s="78"/>
      <c r="Q193" s="78"/>
      <c r="R193" s="78"/>
      <c r="S193" s="130" t="s">
        <v>9</v>
      </c>
      <c r="T193" s="130" t="s">
        <v>10</v>
      </c>
    </row>
    <row r="194" spans="1:20" ht="15.75" thickBot="1" x14ac:dyDescent="0.3">
      <c r="A194" s="114"/>
      <c r="B194" s="117"/>
      <c r="C194" s="136"/>
      <c r="D194" s="58" t="s">
        <v>11</v>
      </c>
      <c r="E194" s="58" t="s">
        <v>12</v>
      </c>
      <c r="F194" s="58" t="s">
        <v>13</v>
      </c>
      <c r="G194" s="136"/>
      <c r="H194" s="131"/>
      <c r="I194" s="131"/>
      <c r="J194" s="131"/>
      <c r="K194" s="79" t="s">
        <v>27</v>
      </c>
      <c r="L194" s="79" t="s">
        <v>28</v>
      </c>
      <c r="M194" s="131"/>
      <c r="N194" s="131"/>
      <c r="O194" s="131"/>
      <c r="P194" s="78" t="s">
        <v>29</v>
      </c>
      <c r="Q194" s="78" t="s">
        <v>30</v>
      </c>
      <c r="R194" s="78" t="s">
        <v>31</v>
      </c>
      <c r="S194" s="131"/>
      <c r="T194" s="131"/>
    </row>
    <row r="195" spans="1:20" ht="15.75" thickBot="1" x14ac:dyDescent="0.3">
      <c r="A195" s="25"/>
      <c r="B195" s="87" t="s">
        <v>14</v>
      </c>
      <c r="C195" s="27"/>
      <c r="D195" s="27"/>
      <c r="E195" s="27"/>
      <c r="F195" s="27"/>
      <c r="G195" s="46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5.75" thickBot="1" x14ac:dyDescent="0.3">
      <c r="A196" s="49">
        <v>168</v>
      </c>
      <c r="B196" s="38" t="s">
        <v>79</v>
      </c>
      <c r="C196" s="75" t="s">
        <v>82</v>
      </c>
      <c r="D196" s="1">
        <v>4.5199999999999996</v>
      </c>
      <c r="E196" s="1">
        <v>4.07</v>
      </c>
      <c r="F196" s="1">
        <v>35.46</v>
      </c>
      <c r="G196" s="1">
        <v>197</v>
      </c>
      <c r="H196" s="1">
        <v>0.04</v>
      </c>
      <c r="I196" s="1">
        <v>0</v>
      </c>
      <c r="J196" s="1">
        <v>20</v>
      </c>
      <c r="K196" s="1">
        <v>0</v>
      </c>
      <c r="L196" s="1">
        <v>0</v>
      </c>
      <c r="M196" s="1">
        <v>0</v>
      </c>
      <c r="N196" s="1">
        <v>10.7</v>
      </c>
      <c r="O196" s="1">
        <v>38.6</v>
      </c>
      <c r="P196" s="1">
        <v>0</v>
      </c>
      <c r="Q196" s="1">
        <v>0</v>
      </c>
      <c r="R196" s="1">
        <v>0</v>
      </c>
      <c r="S196" s="1">
        <v>7.9</v>
      </c>
      <c r="T196" s="1">
        <v>0.47</v>
      </c>
    </row>
    <row r="197" spans="1:20" ht="15.75" thickBot="1" x14ac:dyDescent="0.3">
      <c r="A197" s="70">
        <v>379</v>
      </c>
      <c r="B197" s="4" t="s">
        <v>39</v>
      </c>
      <c r="C197" s="1">
        <v>200</v>
      </c>
      <c r="D197" s="1">
        <v>3.6</v>
      </c>
      <c r="E197" s="1">
        <v>2.67</v>
      </c>
      <c r="F197" s="1">
        <v>29.2</v>
      </c>
      <c r="G197" s="1">
        <v>155.19999999999999</v>
      </c>
      <c r="H197" s="1">
        <v>0.03</v>
      </c>
      <c r="I197" s="1">
        <v>1.47</v>
      </c>
      <c r="J197" s="1">
        <v>0</v>
      </c>
      <c r="K197" s="1">
        <v>0</v>
      </c>
      <c r="L197" s="1">
        <v>0</v>
      </c>
      <c r="M197" s="1">
        <v>0</v>
      </c>
      <c r="N197" s="1">
        <v>158.66999999999999</v>
      </c>
      <c r="O197" s="1" t="s">
        <v>40</v>
      </c>
      <c r="P197" s="1" t="s">
        <v>40</v>
      </c>
      <c r="Q197" s="1" t="s">
        <v>40</v>
      </c>
      <c r="R197" s="1" t="s">
        <v>40</v>
      </c>
      <c r="S197" s="1">
        <v>29.33</v>
      </c>
      <c r="T197" s="1">
        <v>2.4</v>
      </c>
    </row>
    <row r="198" spans="1:20" ht="15.75" thickBot="1" x14ac:dyDescent="0.3">
      <c r="A198" s="45">
        <v>5.31</v>
      </c>
      <c r="B198" s="28" t="s">
        <v>15</v>
      </c>
      <c r="C198" s="29">
        <v>50</v>
      </c>
      <c r="D198" s="29">
        <v>3.95</v>
      </c>
      <c r="E198" s="29">
        <v>0.5</v>
      </c>
      <c r="F198" s="29">
        <v>24.15</v>
      </c>
      <c r="G198" s="29">
        <v>116.9</v>
      </c>
      <c r="H198" s="29">
        <v>0.12</v>
      </c>
      <c r="I198" s="29">
        <v>0</v>
      </c>
      <c r="J198" s="29">
        <v>0</v>
      </c>
      <c r="K198" s="29">
        <v>0</v>
      </c>
      <c r="L198" s="29">
        <v>0.6</v>
      </c>
      <c r="M198" s="29">
        <v>0</v>
      </c>
      <c r="N198" s="29">
        <v>13</v>
      </c>
      <c r="O198" s="29">
        <v>73</v>
      </c>
      <c r="P198" s="29">
        <v>0.02</v>
      </c>
      <c r="Q198" s="29">
        <v>69.8</v>
      </c>
      <c r="R198" s="29">
        <v>0</v>
      </c>
      <c r="S198" s="29">
        <v>15</v>
      </c>
      <c r="T198" s="29">
        <v>0</v>
      </c>
    </row>
    <row r="199" spans="1:20" ht="15.75" thickBot="1" x14ac:dyDescent="0.3">
      <c r="A199" s="64">
        <v>847</v>
      </c>
      <c r="B199" s="65" t="s">
        <v>70</v>
      </c>
      <c r="C199" s="66">
        <v>100</v>
      </c>
      <c r="D199" s="66">
        <v>0.6</v>
      </c>
      <c r="E199" s="66">
        <v>0.6</v>
      </c>
      <c r="F199" s="66">
        <v>15</v>
      </c>
      <c r="G199" s="66">
        <v>64.05</v>
      </c>
      <c r="H199" s="66">
        <v>0</v>
      </c>
      <c r="I199" s="66">
        <v>15</v>
      </c>
      <c r="J199" s="66">
        <v>0.03</v>
      </c>
      <c r="K199" s="66">
        <v>0.05</v>
      </c>
      <c r="L199" s="66">
        <v>0.4</v>
      </c>
      <c r="M199" s="66">
        <v>0.03</v>
      </c>
      <c r="N199" s="66">
        <v>24</v>
      </c>
      <c r="O199" s="66">
        <v>16.5</v>
      </c>
      <c r="P199" s="66">
        <v>0</v>
      </c>
      <c r="Q199" s="66">
        <v>230</v>
      </c>
      <c r="R199" s="66">
        <v>0</v>
      </c>
      <c r="S199" s="66">
        <v>3.5</v>
      </c>
      <c r="T199" s="66">
        <v>0</v>
      </c>
    </row>
    <row r="200" spans="1:20" ht="15.75" thickBot="1" x14ac:dyDescent="0.3">
      <c r="A200" s="45"/>
      <c r="B200" s="47" t="s">
        <v>16</v>
      </c>
      <c r="C200" s="30">
        <v>560</v>
      </c>
      <c r="D200" s="30">
        <f>SUM(D196:D199)</f>
        <v>12.67</v>
      </c>
      <c r="E200" s="30">
        <f t="shared" ref="E200:T200" si="25">SUM(E196:E199)</f>
        <v>7.84</v>
      </c>
      <c r="F200" s="30">
        <f>SUM(F196:F199)</f>
        <v>103.81</v>
      </c>
      <c r="G200" s="105">
        <f>SUM(G196:G199)</f>
        <v>533.15</v>
      </c>
      <c r="H200" s="30">
        <f t="shared" si="25"/>
        <v>0.19</v>
      </c>
      <c r="I200" s="30">
        <f t="shared" si="25"/>
        <v>16.47</v>
      </c>
      <c r="J200" s="30">
        <f t="shared" si="25"/>
        <v>20.03</v>
      </c>
      <c r="K200" s="30">
        <f t="shared" si="25"/>
        <v>0.05</v>
      </c>
      <c r="L200" s="30">
        <f t="shared" si="25"/>
        <v>1</v>
      </c>
      <c r="M200" s="30">
        <f t="shared" si="25"/>
        <v>0.03</v>
      </c>
      <c r="N200" s="30">
        <f t="shared" si="25"/>
        <v>206.36999999999998</v>
      </c>
      <c r="O200" s="30">
        <f t="shared" si="25"/>
        <v>128.1</v>
      </c>
      <c r="P200" s="30">
        <f t="shared" si="25"/>
        <v>0.02</v>
      </c>
      <c r="Q200" s="30">
        <f t="shared" si="25"/>
        <v>299.8</v>
      </c>
      <c r="R200" s="30">
        <f t="shared" si="25"/>
        <v>0</v>
      </c>
      <c r="S200" s="30">
        <f t="shared" si="25"/>
        <v>55.73</v>
      </c>
      <c r="T200" s="30">
        <f t="shared" si="25"/>
        <v>2.87</v>
      </c>
    </row>
    <row r="201" spans="1:20" ht="15.75" thickBot="1" x14ac:dyDescent="0.3">
      <c r="A201" s="45"/>
      <c r="B201" s="30" t="s">
        <v>17</v>
      </c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</row>
    <row r="202" spans="1:20" ht="26.25" thickBot="1" x14ac:dyDescent="0.3">
      <c r="A202" s="15">
        <v>12</v>
      </c>
      <c r="B202" s="38" t="s">
        <v>80</v>
      </c>
      <c r="C202" s="66">
        <v>100</v>
      </c>
      <c r="D202" s="66">
        <v>2</v>
      </c>
      <c r="E202" s="66">
        <v>8</v>
      </c>
      <c r="F202" s="66">
        <v>3.52</v>
      </c>
      <c r="G202" s="66">
        <v>110</v>
      </c>
      <c r="H202" s="66">
        <v>0.11</v>
      </c>
      <c r="I202" s="66">
        <v>10</v>
      </c>
      <c r="J202" s="66">
        <v>0</v>
      </c>
      <c r="K202" s="66">
        <v>0</v>
      </c>
      <c r="L202" s="66">
        <v>3</v>
      </c>
      <c r="M202" s="66">
        <v>0</v>
      </c>
      <c r="N202" s="66">
        <v>4</v>
      </c>
      <c r="O202" s="66">
        <v>120</v>
      </c>
      <c r="P202" s="66">
        <v>0</v>
      </c>
      <c r="Q202" s="66">
        <v>10</v>
      </c>
      <c r="R202" s="66">
        <v>0</v>
      </c>
      <c r="S202" s="66">
        <v>9</v>
      </c>
      <c r="T202" s="66">
        <v>0.62</v>
      </c>
    </row>
    <row r="203" spans="1:20" ht="26.25" thickBot="1" x14ac:dyDescent="0.3">
      <c r="A203" s="70">
        <v>187</v>
      </c>
      <c r="B203" s="4" t="s">
        <v>63</v>
      </c>
      <c r="C203" s="1">
        <v>250</v>
      </c>
      <c r="D203" s="1">
        <v>3.23</v>
      </c>
      <c r="E203" s="1">
        <v>3.35</v>
      </c>
      <c r="F203" s="1">
        <v>16</v>
      </c>
      <c r="G203" s="1">
        <v>209.11</v>
      </c>
      <c r="H203" s="1">
        <v>0.02</v>
      </c>
      <c r="I203" s="1">
        <v>10</v>
      </c>
      <c r="J203" s="1">
        <v>0</v>
      </c>
      <c r="K203" s="1">
        <v>0.1</v>
      </c>
      <c r="L203" s="1">
        <v>2.0499999999999998</v>
      </c>
      <c r="M203" s="1">
        <v>0</v>
      </c>
      <c r="N203" s="1">
        <v>43.25</v>
      </c>
      <c r="O203" s="1">
        <v>88.74</v>
      </c>
      <c r="P203" s="1">
        <v>0</v>
      </c>
      <c r="Q203" s="1">
        <v>126.36</v>
      </c>
      <c r="R203" s="1">
        <v>0.01</v>
      </c>
      <c r="S203" s="1">
        <v>10.7</v>
      </c>
      <c r="T203" s="1">
        <v>0.56000000000000005</v>
      </c>
    </row>
    <row r="204" spans="1:20" ht="15.75" thickBot="1" x14ac:dyDescent="0.3">
      <c r="A204" s="6">
        <v>268</v>
      </c>
      <c r="B204" s="4" t="s">
        <v>64</v>
      </c>
      <c r="C204" s="1">
        <v>100</v>
      </c>
      <c r="D204" s="1">
        <v>12.33</v>
      </c>
      <c r="E204" s="1">
        <v>21.67</v>
      </c>
      <c r="F204" s="1">
        <v>11</v>
      </c>
      <c r="G204" s="1">
        <v>288.33</v>
      </c>
      <c r="H204" s="1">
        <v>0.04</v>
      </c>
      <c r="I204" s="1">
        <v>0.18</v>
      </c>
      <c r="J204" s="1">
        <v>12.5</v>
      </c>
      <c r="K204" s="1" t="s">
        <v>40</v>
      </c>
      <c r="L204" s="1">
        <v>0</v>
      </c>
      <c r="M204" s="1">
        <v>0.09</v>
      </c>
      <c r="N204" s="1">
        <v>28.56</v>
      </c>
      <c r="O204" s="1">
        <v>99.71</v>
      </c>
      <c r="P204" s="1">
        <v>0</v>
      </c>
      <c r="Q204" s="1" t="s">
        <v>40</v>
      </c>
      <c r="R204" s="1" t="s">
        <v>40</v>
      </c>
      <c r="S204" s="1">
        <v>29.47</v>
      </c>
      <c r="T204" s="1">
        <v>1.45</v>
      </c>
    </row>
    <row r="205" spans="1:20" ht="26.25" thickBot="1" x14ac:dyDescent="0.3">
      <c r="A205" s="70" t="s">
        <v>65</v>
      </c>
      <c r="B205" s="68" t="s">
        <v>66</v>
      </c>
      <c r="C205" s="1">
        <v>180</v>
      </c>
      <c r="D205" s="1">
        <v>4.9000000000000004</v>
      </c>
      <c r="E205" s="1">
        <v>5.8</v>
      </c>
      <c r="F205" s="1">
        <v>31.2</v>
      </c>
      <c r="G205" s="1">
        <v>220</v>
      </c>
      <c r="H205" s="1">
        <v>0.05</v>
      </c>
      <c r="I205" s="1">
        <v>6.8</v>
      </c>
      <c r="J205" s="1">
        <v>6.8</v>
      </c>
      <c r="K205" s="1">
        <v>0</v>
      </c>
      <c r="L205" s="1">
        <v>0</v>
      </c>
      <c r="M205" s="1">
        <v>0.14000000000000001</v>
      </c>
      <c r="N205" s="1">
        <v>71</v>
      </c>
      <c r="O205" s="1">
        <v>125</v>
      </c>
      <c r="P205" s="1">
        <v>0.03</v>
      </c>
      <c r="Q205" s="1">
        <v>833</v>
      </c>
      <c r="R205" s="1">
        <v>0</v>
      </c>
      <c r="S205" s="1">
        <v>39</v>
      </c>
      <c r="T205" s="1">
        <v>1.4</v>
      </c>
    </row>
    <row r="206" spans="1:20" ht="15.75" thickBot="1" x14ac:dyDescent="0.3">
      <c r="A206" s="70">
        <v>389</v>
      </c>
      <c r="B206" s="68" t="s">
        <v>21</v>
      </c>
      <c r="C206" s="1">
        <v>200</v>
      </c>
      <c r="D206" s="1">
        <v>1</v>
      </c>
      <c r="E206" s="1">
        <v>0</v>
      </c>
      <c r="F206" s="1">
        <v>20.2</v>
      </c>
      <c r="G206" s="1">
        <v>84.8</v>
      </c>
      <c r="H206" s="1">
        <v>2.1999999999999999E-2</v>
      </c>
      <c r="I206" s="1">
        <v>4</v>
      </c>
      <c r="J206" s="1">
        <v>0</v>
      </c>
      <c r="K206" s="1">
        <v>0</v>
      </c>
      <c r="L206" s="1">
        <v>0</v>
      </c>
      <c r="M206" s="1">
        <v>2.1999999999999999E-2</v>
      </c>
      <c r="N206" s="1">
        <v>14</v>
      </c>
      <c r="O206" s="1">
        <v>0</v>
      </c>
      <c r="P206" s="1">
        <v>0</v>
      </c>
      <c r="Q206" s="1">
        <v>240</v>
      </c>
      <c r="R206" s="1">
        <v>0</v>
      </c>
      <c r="S206" s="1">
        <v>8</v>
      </c>
      <c r="T206" s="1">
        <v>2.8</v>
      </c>
    </row>
    <row r="207" spans="1:20" ht="15.75" thickBot="1" x14ac:dyDescent="0.3">
      <c r="A207" s="45">
        <v>5.31</v>
      </c>
      <c r="B207" s="28" t="s">
        <v>15</v>
      </c>
      <c r="C207" s="29">
        <v>40</v>
      </c>
      <c r="D207" s="29">
        <v>0.9</v>
      </c>
      <c r="E207" s="29">
        <v>1</v>
      </c>
      <c r="F207" s="29">
        <v>18.3</v>
      </c>
      <c r="G207" s="29">
        <v>44.4</v>
      </c>
      <c r="H207" s="29">
        <v>0.12</v>
      </c>
      <c r="I207" s="29">
        <v>0</v>
      </c>
      <c r="J207" s="29">
        <v>0</v>
      </c>
      <c r="K207" s="29">
        <v>0</v>
      </c>
      <c r="L207" s="29">
        <v>0.6</v>
      </c>
      <c r="M207" s="29">
        <v>0</v>
      </c>
      <c r="N207" s="29">
        <v>13</v>
      </c>
      <c r="O207" s="29">
        <v>73</v>
      </c>
      <c r="P207" s="29">
        <v>0.02</v>
      </c>
      <c r="Q207" s="29">
        <v>69.8</v>
      </c>
      <c r="R207" s="29">
        <v>0</v>
      </c>
      <c r="S207" s="29">
        <v>15</v>
      </c>
      <c r="T207" s="29">
        <v>0</v>
      </c>
    </row>
    <row r="208" spans="1:20" ht="15.75" thickBot="1" x14ac:dyDescent="0.3">
      <c r="A208" s="67">
        <v>5.08</v>
      </c>
      <c r="B208" s="4" t="s">
        <v>37</v>
      </c>
      <c r="C208" s="7">
        <v>30</v>
      </c>
      <c r="D208" s="1">
        <v>4.4800000000000004</v>
      </c>
      <c r="E208" s="1">
        <v>0.88</v>
      </c>
      <c r="F208" s="1">
        <v>9.5</v>
      </c>
      <c r="G208" s="1">
        <v>33.1</v>
      </c>
      <c r="H208" s="1">
        <v>0.08</v>
      </c>
      <c r="I208" s="1">
        <v>0</v>
      </c>
      <c r="J208" s="1">
        <v>0</v>
      </c>
      <c r="K208" s="1">
        <v>0.7</v>
      </c>
      <c r="L208" s="1">
        <v>8.0000000000000002E-3</v>
      </c>
      <c r="M208" s="1">
        <v>0</v>
      </c>
      <c r="N208" s="1">
        <v>20.399999999999999</v>
      </c>
      <c r="O208" s="1">
        <v>98</v>
      </c>
      <c r="P208" s="1">
        <v>0</v>
      </c>
      <c r="Q208" s="1">
        <v>4</v>
      </c>
      <c r="R208" s="1">
        <v>0</v>
      </c>
      <c r="S208" s="1">
        <v>10</v>
      </c>
      <c r="T208" s="1">
        <v>0.48</v>
      </c>
    </row>
    <row r="209" spans="1:20" ht="15.75" thickBot="1" x14ac:dyDescent="0.3">
      <c r="A209" s="45"/>
      <c r="B209" s="47" t="s">
        <v>18</v>
      </c>
      <c r="C209" s="30">
        <f t="shared" ref="C209:L209" si="26">SUM(C202:C208)</f>
        <v>900</v>
      </c>
      <c r="D209" s="30">
        <f t="shared" si="26"/>
        <v>28.84</v>
      </c>
      <c r="E209" s="30">
        <f t="shared" si="26"/>
        <v>40.700000000000003</v>
      </c>
      <c r="F209" s="30">
        <f t="shared" si="26"/>
        <v>109.72</v>
      </c>
      <c r="G209" s="105">
        <f t="shared" si="26"/>
        <v>989.74</v>
      </c>
      <c r="H209" s="30">
        <f t="shared" si="26"/>
        <v>0.442</v>
      </c>
      <c r="I209" s="30">
        <f t="shared" si="26"/>
        <v>30.98</v>
      </c>
      <c r="J209" s="30">
        <f t="shared" si="26"/>
        <v>19.3</v>
      </c>
      <c r="K209" s="30">
        <f t="shared" si="26"/>
        <v>0.79999999999999993</v>
      </c>
      <c r="L209" s="30">
        <f t="shared" si="26"/>
        <v>5.6579999999999995</v>
      </c>
      <c r="M209" s="30">
        <f t="shared" ref="M209:R209" si="27">SUM(M203:M207)</f>
        <v>0.252</v>
      </c>
      <c r="N209" s="30">
        <f>SUM(N202:N208)</f>
        <v>194.21</v>
      </c>
      <c r="O209" s="30">
        <f>SUM(O202:O208)</f>
        <v>604.45000000000005</v>
      </c>
      <c r="P209" s="30">
        <f>SUM(P202:P208)</f>
        <v>0.05</v>
      </c>
      <c r="Q209" s="101">
        <f>SUM(Q202:Q208)</f>
        <v>1283.1600000000001</v>
      </c>
      <c r="R209" s="30">
        <f t="shared" si="27"/>
        <v>0.01</v>
      </c>
      <c r="S209" s="30">
        <f>SUM(S202:S208)</f>
        <v>121.17</v>
      </c>
      <c r="T209" s="30">
        <f>SUM(T202:T208)</f>
        <v>7.3099999999999987</v>
      </c>
    </row>
    <row r="210" spans="1:20" ht="8.25" customHeight="1" thickBot="1" x14ac:dyDescent="0.3"/>
    <row r="211" spans="1:20" ht="15.75" thickBot="1" x14ac:dyDescent="0.3">
      <c r="A211" s="112" t="s">
        <v>24</v>
      </c>
      <c r="B211" s="115" t="s">
        <v>83</v>
      </c>
      <c r="C211" s="118" t="s">
        <v>0</v>
      </c>
      <c r="D211" s="121" t="s">
        <v>19</v>
      </c>
      <c r="E211" s="122"/>
      <c r="F211" s="123"/>
      <c r="G211" s="118" t="s">
        <v>1</v>
      </c>
      <c r="H211" s="127" t="s">
        <v>2</v>
      </c>
      <c r="I211" s="128"/>
      <c r="J211" s="128"/>
      <c r="K211" s="128"/>
      <c r="L211" s="128"/>
      <c r="M211" s="129"/>
      <c r="N211" s="127" t="s">
        <v>3</v>
      </c>
      <c r="O211" s="128"/>
      <c r="P211" s="128"/>
      <c r="Q211" s="128"/>
      <c r="R211" s="128"/>
      <c r="S211" s="128"/>
      <c r="T211" s="129"/>
    </row>
    <row r="212" spans="1:20" ht="15.75" thickBot="1" x14ac:dyDescent="0.3">
      <c r="A212" s="113"/>
      <c r="B212" s="116"/>
      <c r="C212" s="119"/>
      <c r="D212" s="124"/>
      <c r="E212" s="125"/>
      <c r="F212" s="126"/>
      <c r="G212" s="119"/>
      <c r="H212" s="130" t="s">
        <v>4</v>
      </c>
      <c r="I212" s="130" t="s">
        <v>5</v>
      </c>
      <c r="J212" s="130" t="s">
        <v>6</v>
      </c>
      <c r="K212" s="78"/>
      <c r="L212" s="78"/>
      <c r="M212" s="130" t="s">
        <v>23</v>
      </c>
      <c r="N212" s="130" t="s">
        <v>7</v>
      </c>
      <c r="O212" s="130" t="s">
        <v>8</v>
      </c>
      <c r="P212" s="78"/>
      <c r="Q212" s="78"/>
      <c r="R212" s="78"/>
      <c r="S212" s="130" t="s">
        <v>9</v>
      </c>
      <c r="T212" s="130" t="s">
        <v>10</v>
      </c>
    </row>
    <row r="213" spans="1:20" ht="15.75" thickBot="1" x14ac:dyDescent="0.3">
      <c r="A213" s="114"/>
      <c r="B213" s="117"/>
      <c r="C213" s="120"/>
      <c r="D213" s="2" t="s">
        <v>11</v>
      </c>
      <c r="E213" s="2" t="s">
        <v>12</v>
      </c>
      <c r="F213" s="2" t="s">
        <v>13</v>
      </c>
      <c r="G213" s="120"/>
      <c r="H213" s="131"/>
      <c r="I213" s="131"/>
      <c r="J213" s="131"/>
      <c r="K213" s="79" t="s">
        <v>27</v>
      </c>
      <c r="L213" s="79" t="s">
        <v>28</v>
      </c>
      <c r="M213" s="131"/>
      <c r="N213" s="131"/>
      <c r="O213" s="131"/>
      <c r="P213" s="78" t="s">
        <v>29</v>
      </c>
      <c r="Q213" s="78" t="s">
        <v>30</v>
      </c>
      <c r="R213" s="78" t="s">
        <v>31</v>
      </c>
      <c r="S213" s="131"/>
      <c r="T213" s="131"/>
    </row>
    <row r="214" spans="1:20" ht="15.75" thickBot="1" x14ac:dyDescent="0.3">
      <c r="A214" s="6"/>
      <c r="B214" s="3" t="s">
        <v>14</v>
      </c>
      <c r="C214" s="1"/>
      <c r="D214" s="1"/>
      <c r="E214" s="1"/>
      <c r="F214" s="1"/>
      <c r="G214" s="4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thickBot="1" x14ac:dyDescent="0.3">
      <c r="A215" s="6">
        <v>15</v>
      </c>
      <c r="B215" s="38" t="s">
        <v>25</v>
      </c>
      <c r="C215" s="1">
        <v>20</v>
      </c>
      <c r="D215" s="7">
        <v>4.6399999999999997</v>
      </c>
      <c r="E215" s="1">
        <v>5.9</v>
      </c>
      <c r="F215" s="1">
        <v>0</v>
      </c>
      <c r="G215" s="1">
        <v>71.66</v>
      </c>
      <c r="H215" s="1">
        <v>0.01</v>
      </c>
      <c r="I215" s="1">
        <v>0.14000000000000001</v>
      </c>
      <c r="J215" s="1">
        <v>52</v>
      </c>
      <c r="K215" s="1">
        <v>0</v>
      </c>
      <c r="L215" s="1">
        <v>0</v>
      </c>
      <c r="M215" s="1">
        <v>0</v>
      </c>
      <c r="N215" s="1">
        <v>176</v>
      </c>
      <c r="O215" s="1">
        <v>100</v>
      </c>
      <c r="P215" s="1">
        <v>3.0000000000000001E-3</v>
      </c>
      <c r="Q215" s="1">
        <v>0</v>
      </c>
      <c r="R215" s="1">
        <v>0</v>
      </c>
      <c r="S215" s="1">
        <v>7</v>
      </c>
      <c r="T215" s="1">
        <v>0.2</v>
      </c>
    </row>
    <row r="216" spans="1:20" ht="15.75" thickBot="1" x14ac:dyDescent="0.3">
      <c r="A216" s="6">
        <v>93</v>
      </c>
      <c r="B216" s="38" t="s">
        <v>69</v>
      </c>
      <c r="C216" s="75" t="s">
        <v>48</v>
      </c>
      <c r="D216" s="1">
        <v>7.95</v>
      </c>
      <c r="E216" s="1">
        <v>8</v>
      </c>
      <c r="F216" s="1">
        <v>30</v>
      </c>
      <c r="G216" s="1">
        <v>197.22</v>
      </c>
      <c r="H216" s="1">
        <v>0.22</v>
      </c>
      <c r="I216" s="1">
        <v>1.3</v>
      </c>
      <c r="J216" s="1">
        <v>0.08</v>
      </c>
      <c r="K216" s="1">
        <v>0</v>
      </c>
      <c r="L216" s="1">
        <v>1</v>
      </c>
      <c r="M216" s="1">
        <v>0.2</v>
      </c>
      <c r="N216" s="1">
        <v>142.58000000000001</v>
      </c>
      <c r="O216" s="1">
        <v>22.4</v>
      </c>
      <c r="P216" s="1">
        <v>0</v>
      </c>
      <c r="Q216" s="1">
        <v>35</v>
      </c>
      <c r="R216" s="1">
        <v>0</v>
      </c>
      <c r="S216" s="1">
        <v>0</v>
      </c>
      <c r="T216" s="1">
        <v>1.53</v>
      </c>
    </row>
    <row r="217" spans="1:20" ht="15.75" thickBot="1" x14ac:dyDescent="0.3">
      <c r="A217" s="45">
        <v>5.31</v>
      </c>
      <c r="B217" s="28" t="s">
        <v>15</v>
      </c>
      <c r="C217" s="29">
        <v>50</v>
      </c>
      <c r="D217" s="29">
        <v>3.95</v>
      </c>
      <c r="E217" s="29">
        <v>0.5</v>
      </c>
      <c r="F217" s="29">
        <v>24.15</v>
      </c>
      <c r="G217" s="29">
        <v>116.9</v>
      </c>
      <c r="H217" s="29">
        <v>0.12</v>
      </c>
      <c r="I217" s="29">
        <v>0</v>
      </c>
      <c r="J217" s="29">
        <v>0</v>
      </c>
      <c r="K217" s="29">
        <v>0</v>
      </c>
      <c r="L217" s="29">
        <v>0.6</v>
      </c>
      <c r="M217" s="29">
        <v>0</v>
      </c>
      <c r="N217" s="29">
        <v>13</v>
      </c>
      <c r="O217" s="29">
        <v>73</v>
      </c>
      <c r="P217" s="29">
        <v>0.02</v>
      </c>
      <c r="Q217" s="29">
        <v>69.8</v>
      </c>
      <c r="R217" s="29">
        <v>0</v>
      </c>
      <c r="S217" s="29">
        <v>15</v>
      </c>
      <c r="T217" s="29">
        <v>0</v>
      </c>
    </row>
    <row r="218" spans="1:20" ht="15.75" thickBot="1" x14ac:dyDescent="0.3">
      <c r="A218" s="70">
        <v>382</v>
      </c>
      <c r="B218" s="4" t="s">
        <v>36</v>
      </c>
      <c r="C218" s="1">
        <v>200</v>
      </c>
      <c r="D218" s="1">
        <v>3.78</v>
      </c>
      <c r="E218" s="1">
        <v>0.67</v>
      </c>
      <c r="F218" s="1">
        <v>26</v>
      </c>
      <c r="G218" s="1">
        <v>125.11</v>
      </c>
      <c r="H218" s="1">
        <v>0.02</v>
      </c>
      <c r="I218" s="1">
        <v>1.33</v>
      </c>
      <c r="J218" s="1">
        <v>0</v>
      </c>
      <c r="K218" s="1" t="s">
        <v>40</v>
      </c>
      <c r="L218" s="1">
        <v>0</v>
      </c>
      <c r="M218" s="1">
        <v>0</v>
      </c>
      <c r="N218" s="1">
        <v>133.33000000000001</v>
      </c>
      <c r="O218" s="1" t="s">
        <v>40</v>
      </c>
      <c r="P218" s="1">
        <v>0</v>
      </c>
      <c r="Q218" s="1" t="s">
        <v>40</v>
      </c>
      <c r="R218" s="1">
        <v>0</v>
      </c>
      <c r="S218" s="1">
        <v>25.56</v>
      </c>
      <c r="T218" s="1">
        <v>2</v>
      </c>
    </row>
    <row r="219" spans="1:20" ht="15.75" thickBot="1" x14ac:dyDescent="0.3">
      <c r="A219" s="64">
        <v>847</v>
      </c>
      <c r="B219" s="65" t="s">
        <v>70</v>
      </c>
      <c r="C219" s="66">
        <v>100</v>
      </c>
      <c r="D219" s="66">
        <v>0.6</v>
      </c>
      <c r="E219" s="66">
        <v>0.6</v>
      </c>
      <c r="F219" s="66">
        <v>15</v>
      </c>
      <c r="G219" s="66">
        <v>64.05</v>
      </c>
      <c r="H219" s="66">
        <v>0</v>
      </c>
      <c r="I219" s="66">
        <v>15</v>
      </c>
      <c r="J219" s="66">
        <v>0.03</v>
      </c>
      <c r="K219" s="66">
        <v>0.05</v>
      </c>
      <c r="L219" s="66">
        <v>0.4</v>
      </c>
      <c r="M219" s="66">
        <v>0.03</v>
      </c>
      <c r="N219" s="66">
        <v>24</v>
      </c>
      <c r="O219" s="66">
        <v>16.5</v>
      </c>
      <c r="P219" s="66">
        <v>0</v>
      </c>
      <c r="Q219" s="66">
        <v>230</v>
      </c>
      <c r="R219" s="66">
        <v>0</v>
      </c>
      <c r="S219" s="66">
        <v>3.5</v>
      </c>
      <c r="T219" s="66">
        <v>0</v>
      </c>
    </row>
    <row r="220" spans="1:20" ht="15.75" thickBot="1" x14ac:dyDescent="0.3">
      <c r="A220" s="43"/>
      <c r="B220" s="42" t="s">
        <v>16</v>
      </c>
      <c r="C220" s="8">
        <v>560</v>
      </c>
      <c r="D220" s="8">
        <f t="shared" ref="D220:T220" si="28">SUM(D215:D219)</f>
        <v>20.92</v>
      </c>
      <c r="E220" s="8">
        <f t="shared" si="28"/>
        <v>15.67</v>
      </c>
      <c r="F220" s="8">
        <f t="shared" si="28"/>
        <v>95.15</v>
      </c>
      <c r="G220" s="103">
        <f t="shared" si="28"/>
        <v>574.93999999999994</v>
      </c>
      <c r="H220" s="8">
        <f t="shared" si="28"/>
        <v>0.37</v>
      </c>
      <c r="I220" s="8">
        <f t="shared" si="28"/>
        <v>17.77</v>
      </c>
      <c r="J220" s="8">
        <f t="shared" si="28"/>
        <v>52.11</v>
      </c>
      <c r="K220" s="8">
        <f t="shared" si="28"/>
        <v>0.05</v>
      </c>
      <c r="L220" s="8">
        <f t="shared" si="28"/>
        <v>2</v>
      </c>
      <c r="M220" s="8">
        <f t="shared" si="28"/>
        <v>0.23</v>
      </c>
      <c r="N220" s="8">
        <f t="shared" si="28"/>
        <v>488.91000000000008</v>
      </c>
      <c r="O220" s="8">
        <f t="shared" si="28"/>
        <v>211.9</v>
      </c>
      <c r="P220" s="8">
        <f t="shared" si="28"/>
        <v>2.3E-2</v>
      </c>
      <c r="Q220" s="8">
        <f t="shared" si="28"/>
        <v>334.8</v>
      </c>
      <c r="R220" s="8">
        <f t="shared" si="28"/>
        <v>0</v>
      </c>
      <c r="S220" s="8">
        <f t="shared" si="28"/>
        <v>51.06</v>
      </c>
      <c r="T220" s="8">
        <f t="shared" si="28"/>
        <v>3.73</v>
      </c>
    </row>
    <row r="221" spans="1:20" ht="15.75" thickBot="1" x14ac:dyDescent="0.3">
      <c r="A221" s="43"/>
      <c r="B221" s="8" t="s">
        <v>17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 ht="15.75" thickBot="1" x14ac:dyDescent="0.3">
      <c r="A222" s="76">
        <v>13</v>
      </c>
      <c r="B222" s="12" t="s">
        <v>53</v>
      </c>
      <c r="C222" s="66">
        <v>100</v>
      </c>
      <c r="D222" s="66">
        <v>0.76</v>
      </c>
      <c r="E222" s="66">
        <v>6.09</v>
      </c>
      <c r="F222" s="66">
        <v>2.38</v>
      </c>
      <c r="G222" s="66">
        <v>67.3</v>
      </c>
      <c r="H222" s="66">
        <v>0.03</v>
      </c>
      <c r="I222" s="66">
        <v>9.5</v>
      </c>
      <c r="J222" s="66">
        <v>0</v>
      </c>
      <c r="K222" s="66">
        <v>0</v>
      </c>
      <c r="L222" s="66">
        <v>0</v>
      </c>
      <c r="M222" s="66">
        <v>0</v>
      </c>
      <c r="N222" s="66">
        <v>21.8</v>
      </c>
      <c r="O222" s="66">
        <v>40.020000000000003</v>
      </c>
      <c r="P222" s="66">
        <v>0</v>
      </c>
      <c r="Q222" s="66">
        <v>10</v>
      </c>
      <c r="R222" s="66">
        <v>0</v>
      </c>
      <c r="S222" s="66">
        <v>13.3</v>
      </c>
      <c r="T222" s="66">
        <v>0.56999999999999995</v>
      </c>
    </row>
    <row r="223" spans="1:20" ht="15.75" thickBot="1" x14ac:dyDescent="0.3">
      <c r="A223" s="73">
        <v>200</v>
      </c>
      <c r="B223" s="74" t="s">
        <v>44</v>
      </c>
      <c r="C223" s="14">
        <v>250</v>
      </c>
      <c r="D223" s="14">
        <v>5.16</v>
      </c>
      <c r="E223" s="14">
        <v>5.97</v>
      </c>
      <c r="F223" s="14">
        <v>19.75</v>
      </c>
      <c r="G223" s="14">
        <v>137</v>
      </c>
      <c r="H223" s="14">
        <v>0</v>
      </c>
      <c r="I223" s="14">
        <v>7</v>
      </c>
      <c r="J223" s="14">
        <v>1E-3</v>
      </c>
      <c r="K223" s="14">
        <v>0</v>
      </c>
      <c r="L223" s="14">
        <v>0.9</v>
      </c>
      <c r="M223" s="14">
        <v>0.08</v>
      </c>
      <c r="N223" s="14">
        <v>42.1</v>
      </c>
      <c r="O223" s="14">
        <v>42.5</v>
      </c>
      <c r="P223" s="14">
        <v>0.01</v>
      </c>
      <c r="Q223" s="14">
        <v>15</v>
      </c>
      <c r="R223" s="14">
        <v>0</v>
      </c>
      <c r="S223" s="14">
        <v>38.6</v>
      </c>
      <c r="T223" s="14">
        <v>0.8</v>
      </c>
    </row>
    <row r="224" spans="1:20" ht="15.75" thickBot="1" x14ac:dyDescent="0.3">
      <c r="A224" s="73">
        <v>321</v>
      </c>
      <c r="B224" s="74" t="s">
        <v>45</v>
      </c>
      <c r="C224" s="14">
        <v>180</v>
      </c>
      <c r="D224" s="14">
        <v>7</v>
      </c>
      <c r="E224" s="14">
        <v>7.69</v>
      </c>
      <c r="F224" s="14">
        <v>3</v>
      </c>
      <c r="G224" s="14">
        <v>190.58</v>
      </c>
      <c r="H224" s="14">
        <v>0.06</v>
      </c>
      <c r="I224" s="14">
        <v>0</v>
      </c>
      <c r="J224" s="14">
        <v>0.03</v>
      </c>
      <c r="K224" s="14">
        <v>1.7999999999999999E-2</v>
      </c>
      <c r="L224" s="14">
        <v>2.0499999999999998</v>
      </c>
      <c r="M224" s="14">
        <v>0.03</v>
      </c>
      <c r="N224" s="14">
        <v>18.12</v>
      </c>
      <c r="O224" s="14">
        <v>0</v>
      </c>
      <c r="P224" s="14">
        <v>0</v>
      </c>
      <c r="Q224" s="14">
        <v>126.36</v>
      </c>
      <c r="R224" s="14">
        <v>0.01</v>
      </c>
      <c r="S224" s="14">
        <v>20</v>
      </c>
      <c r="T224" s="14">
        <v>3.55</v>
      </c>
    </row>
    <row r="225" spans="1:20" ht="15.75" thickBot="1" x14ac:dyDescent="0.3">
      <c r="A225" s="6">
        <v>268</v>
      </c>
      <c r="B225" s="4" t="s">
        <v>46</v>
      </c>
      <c r="C225" s="1">
        <v>100</v>
      </c>
      <c r="D225" s="1">
        <v>12.3</v>
      </c>
      <c r="E225" s="1">
        <v>21.67</v>
      </c>
      <c r="F225" s="1">
        <v>11</v>
      </c>
      <c r="G225" s="1">
        <v>288.33</v>
      </c>
      <c r="H225" s="1">
        <v>0.04</v>
      </c>
      <c r="I225" s="1">
        <v>0.18</v>
      </c>
      <c r="J225" s="1">
        <v>12.5</v>
      </c>
      <c r="K225" s="1" t="s">
        <v>40</v>
      </c>
      <c r="L225" s="1">
        <v>0</v>
      </c>
      <c r="M225" s="1">
        <v>0.09</v>
      </c>
      <c r="N225" s="1">
        <v>28.56</v>
      </c>
      <c r="O225" s="1">
        <v>99.71</v>
      </c>
      <c r="P225" s="1">
        <v>0</v>
      </c>
      <c r="Q225" s="1" t="s">
        <v>40</v>
      </c>
      <c r="R225" s="1" t="s">
        <v>40</v>
      </c>
      <c r="S225" s="1">
        <v>29.47</v>
      </c>
      <c r="T225" s="1">
        <v>1.45</v>
      </c>
    </row>
    <row r="226" spans="1:20" ht="15.75" thickBot="1" x14ac:dyDescent="0.3">
      <c r="A226" s="73">
        <v>349</v>
      </c>
      <c r="B226" s="74" t="s">
        <v>47</v>
      </c>
      <c r="C226" s="14">
        <v>200</v>
      </c>
      <c r="D226" s="14">
        <v>0.33</v>
      </c>
      <c r="E226" s="14">
        <v>1.1499999999999999</v>
      </c>
      <c r="F226" s="14">
        <v>28.9</v>
      </c>
      <c r="G226" s="14">
        <v>80</v>
      </c>
      <c r="H226" s="14">
        <v>0.03</v>
      </c>
      <c r="I226" s="14">
        <v>0.3</v>
      </c>
      <c r="J226" s="14">
        <v>0</v>
      </c>
      <c r="K226" s="14">
        <v>0.2</v>
      </c>
      <c r="L226" s="14">
        <v>0.08</v>
      </c>
      <c r="M226" s="14">
        <v>0</v>
      </c>
      <c r="N226" s="14">
        <v>2.25</v>
      </c>
      <c r="O226" s="14">
        <v>11.55</v>
      </c>
      <c r="P226" s="14">
        <v>0</v>
      </c>
      <c r="Q226" s="14">
        <v>13</v>
      </c>
      <c r="R226" s="14">
        <v>0</v>
      </c>
      <c r="S226" s="14">
        <v>0</v>
      </c>
      <c r="T226" s="14">
        <v>0</v>
      </c>
    </row>
    <row r="227" spans="1:20" ht="15.75" thickBot="1" x14ac:dyDescent="0.3">
      <c r="A227" s="67">
        <v>5.31</v>
      </c>
      <c r="B227" s="4" t="s">
        <v>15</v>
      </c>
      <c r="C227" s="1">
        <v>40</v>
      </c>
      <c r="D227" s="1">
        <v>0.9</v>
      </c>
      <c r="E227" s="1">
        <v>1</v>
      </c>
      <c r="F227" s="1">
        <v>18.3</v>
      </c>
      <c r="G227" s="1">
        <v>44.4</v>
      </c>
      <c r="H227" s="1">
        <v>0.12</v>
      </c>
      <c r="I227" s="1">
        <v>0</v>
      </c>
      <c r="J227" s="1">
        <v>0</v>
      </c>
      <c r="K227" s="1">
        <v>0</v>
      </c>
      <c r="L227" s="1">
        <v>0.6</v>
      </c>
      <c r="M227" s="1">
        <v>0</v>
      </c>
      <c r="N227" s="1">
        <v>13</v>
      </c>
      <c r="O227" s="1">
        <v>73</v>
      </c>
      <c r="P227" s="1">
        <v>0.02</v>
      </c>
      <c r="Q227" s="1">
        <v>69.78</v>
      </c>
      <c r="R227" s="1">
        <v>0</v>
      </c>
      <c r="S227" s="1">
        <v>15</v>
      </c>
      <c r="T227" s="1">
        <v>0</v>
      </c>
    </row>
    <row r="228" spans="1:20" ht="15.75" thickBot="1" x14ac:dyDescent="0.3">
      <c r="A228" s="67">
        <v>5.08</v>
      </c>
      <c r="B228" s="4" t="s">
        <v>94</v>
      </c>
      <c r="C228" s="7">
        <v>40</v>
      </c>
      <c r="D228" s="1">
        <v>2.2400000000000002</v>
      </c>
      <c r="E228" s="1">
        <v>0.44</v>
      </c>
      <c r="F228" s="1">
        <v>19.760000000000002</v>
      </c>
      <c r="G228" s="1">
        <v>91.96</v>
      </c>
      <c r="H228" s="1">
        <v>0.04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9.1999999999999993</v>
      </c>
      <c r="O228" s="1">
        <v>42.4</v>
      </c>
      <c r="P228" s="1">
        <v>0</v>
      </c>
      <c r="Q228" s="1">
        <v>4</v>
      </c>
      <c r="R228" s="1">
        <v>0</v>
      </c>
      <c r="S228" s="1">
        <v>10</v>
      </c>
      <c r="T228" s="1">
        <v>1.24</v>
      </c>
    </row>
    <row r="229" spans="1:20" ht="15.75" thickBot="1" x14ac:dyDescent="0.3">
      <c r="A229" s="43"/>
      <c r="B229" s="42" t="s">
        <v>18</v>
      </c>
      <c r="C229" s="8">
        <f t="shared" ref="C229:T229" si="29">SUM(C222:C228)</f>
        <v>910</v>
      </c>
      <c r="D229" s="8">
        <f t="shared" si="29"/>
        <v>28.689999999999998</v>
      </c>
      <c r="E229" s="8">
        <f t="shared" si="29"/>
        <v>44.01</v>
      </c>
      <c r="F229" s="8">
        <f t="shared" si="29"/>
        <v>103.09</v>
      </c>
      <c r="G229" s="103">
        <f>SUM(G222:G228)</f>
        <v>899.57</v>
      </c>
      <c r="H229" s="8">
        <f t="shared" si="29"/>
        <v>0.32</v>
      </c>
      <c r="I229" s="8">
        <f t="shared" si="29"/>
        <v>16.98</v>
      </c>
      <c r="J229" s="8">
        <f t="shared" si="29"/>
        <v>12.531000000000001</v>
      </c>
      <c r="K229" s="8">
        <f t="shared" si="29"/>
        <v>0.218</v>
      </c>
      <c r="L229" s="8">
        <f t="shared" si="29"/>
        <v>3.63</v>
      </c>
      <c r="M229" s="8">
        <f t="shared" si="29"/>
        <v>0.2</v>
      </c>
      <c r="N229" s="8">
        <f t="shared" si="29"/>
        <v>135.03</v>
      </c>
      <c r="O229" s="8">
        <f t="shared" si="29"/>
        <v>309.18</v>
      </c>
      <c r="P229" s="8">
        <f t="shared" si="29"/>
        <v>0.03</v>
      </c>
      <c r="Q229" s="8">
        <f t="shared" si="29"/>
        <v>238.14000000000001</v>
      </c>
      <c r="R229" s="8">
        <f t="shared" si="29"/>
        <v>0.01</v>
      </c>
      <c r="S229" s="8">
        <f t="shared" si="29"/>
        <v>126.37</v>
      </c>
      <c r="T229" s="8">
        <f t="shared" si="29"/>
        <v>7.61</v>
      </c>
    </row>
  </sheetData>
  <mergeCells count="168">
    <mergeCell ref="I2:I3"/>
    <mergeCell ref="N40:T40"/>
    <mergeCell ref="H41:H42"/>
    <mergeCell ref="I41:I42"/>
    <mergeCell ref="A21:A23"/>
    <mergeCell ref="B21:B23"/>
    <mergeCell ref="C21:C23"/>
    <mergeCell ref="A40:A42"/>
    <mergeCell ref="B40:B42"/>
    <mergeCell ref="C40:C42"/>
    <mergeCell ref="D40:F41"/>
    <mergeCell ref="G40:G42"/>
    <mergeCell ref="J41:J42"/>
    <mergeCell ref="M41:M42"/>
    <mergeCell ref="N41:N42"/>
    <mergeCell ref="O41:O42"/>
    <mergeCell ref="S41:S42"/>
    <mergeCell ref="T41:T42"/>
    <mergeCell ref="A1:A3"/>
    <mergeCell ref="B1:B3"/>
    <mergeCell ref="C1:C3"/>
    <mergeCell ref="D1:F2"/>
    <mergeCell ref="H1:M1"/>
    <mergeCell ref="G1:G3"/>
    <mergeCell ref="H40:M40"/>
    <mergeCell ref="H21:M21"/>
    <mergeCell ref="N21:T21"/>
    <mergeCell ref="H22:H23"/>
    <mergeCell ref="I22:I23"/>
    <mergeCell ref="J22:J23"/>
    <mergeCell ref="M22:M23"/>
    <mergeCell ref="N22:N23"/>
    <mergeCell ref="O22:O23"/>
    <mergeCell ref="S22:S23"/>
    <mergeCell ref="T22:T23"/>
    <mergeCell ref="D21:F22"/>
    <mergeCell ref="G21:G23"/>
    <mergeCell ref="N1:T1"/>
    <mergeCell ref="S2:S3"/>
    <mergeCell ref="T2:T3"/>
    <mergeCell ref="J2:J3"/>
    <mergeCell ref="M2:M3"/>
    <mergeCell ref="N2:N3"/>
    <mergeCell ref="O2:O3"/>
    <mergeCell ref="H2:H3"/>
    <mergeCell ref="A60:A62"/>
    <mergeCell ref="B60:B62"/>
    <mergeCell ref="C60:C62"/>
    <mergeCell ref="D60:F61"/>
    <mergeCell ref="G60:G62"/>
    <mergeCell ref="A79:A81"/>
    <mergeCell ref="B79:B81"/>
    <mergeCell ref="C79:C81"/>
    <mergeCell ref="D79:F80"/>
    <mergeCell ref="G79:G81"/>
    <mergeCell ref="H60:M60"/>
    <mergeCell ref="N60:T60"/>
    <mergeCell ref="H61:H62"/>
    <mergeCell ref="I61:I62"/>
    <mergeCell ref="J61:J62"/>
    <mergeCell ref="M61:M62"/>
    <mergeCell ref="N61:N62"/>
    <mergeCell ref="O61:O62"/>
    <mergeCell ref="S61:S62"/>
    <mergeCell ref="T61:T62"/>
    <mergeCell ref="H79:M79"/>
    <mergeCell ref="N79:T79"/>
    <mergeCell ref="H80:H81"/>
    <mergeCell ref="I80:I81"/>
    <mergeCell ref="J80:J81"/>
    <mergeCell ref="M80:M81"/>
    <mergeCell ref="N80:N81"/>
    <mergeCell ref="O80:O81"/>
    <mergeCell ref="S80:S81"/>
    <mergeCell ref="T80:T81"/>
    <mergeCell ref="A135:A137"/>
    <mergeCell ref="B135:B137"/>
    <mergeCell ref="C135:C137"/>
    <mergeCell ref="D135:F136"/>
    <mergeCell ref="G135:G137"/>
    <mergeCell ref="H116:M116"/>
    <mergeCell ref="N116:T116"/>
    <mergeCell ref="H117:H118"/>
    <mergeCell ref="I117:I118"/>
    <mergeCell ref="J117:J118"/>
    <mergeCell ref="M117:M118"/>
    <mergeCell ref="N117:N118"/>
    <mergeCell ref="O117:O118"/>
    <mergeCell ref="S117:S118"/>
    <mergeCell ref="T117:T118"/>
    <mergeCell ref="A116:A118"/>
    <mergeCell ref="B116:B118"/>
    <mergeCell ref="C116:C118"/>
    <mergeCell ref="D98:F98"/>
    <mergeCell ref="H98:M98"/>
    <mergeCell ref="N98:T98"/>
    <mergeCell ref="T155:T156"/>
    <mergeCell ref="J173:J174"/>
    <mergeCell ref="M173:M174"/>
    <mergeCell ref="N173:N174"/>
    <mergeCell ref="O173:O174"/>
    <mergeCell ref="S173:S174"/>
    <mergeCell ref="D116:F117"/>
    <mergeCell ref="G116:G118"/>
    <mergeCell ref="H135:M135"/>
    <mergeCell ref="N135:T135"/>
    <mergeCell ref="H136:H137"/>
    <mergeCell ref="I136:I137"/>
    <mergeCell ref="J136:J137"/>
    <mergeCell ref="M136:M137"/>
    <mergeCell ref="N136:N137"/>
    <mergeCell ref="O136:O137"/>
    <mergeCell ref="S136:S137"/>
    <mergeCell ref="T136:T137"/>
    <mergeCell ref="T173:T174"/>
    <mergeCell ref="H172:M172"/>
    <mergeCell ref="N172:T172"/>
    <mergeCell ref="H173:H174"/>
    <mergeCell ref="I173:I174"/>
    <mergeCell ref="H154:M154"/>
    <mergeCell ref="B172:B174"/>
    <mergeCell ref="C172:C174"/>
    <mergeCell ref="D172:F173"/>
    <mergeCell ref="G172:G174"/>
    <mergeCell ref="A154:A156"/>
    <mergeCell ref="B154:B156"/>
    <mergeCell ref="C154:C156"/>
    <mergeCell ref="D154:F155"/>
    <mergeCell ref="G154:G156"/>
    <mergeCell ref="N154:T154"/>
    <mergeCell ref="H155:H156"/>
    <mergeCell ref="I155:I156"/>
    <mergeCell ref="J155:J156"/>
    <mergeCell ref="M155:M156"/>
    <mergeCell ref="N155:N156"/>
    <mergeCell ref="O155:O156"/>
    <mergeCell ref="S155:S156"/>
    <mergeCell ref="A192:A194"/>
    <mergeCell ref="B192:B194"/>
    <mergeCell ref="C192:C194"/>
    <mergeCell ref="D192:F193"/>
    <mergeCell ref="G192:G194"/>
    <mergeCell ref="H192:M192"/>
    <mergeCell ref="N192:T192"/>
    <mergeCell ref="H193:H194"/>
    <mergeCell ref="I193:I194"/>
    <mergeCell ref="J193:J194"/>
    <mergeCell ref="M193:M194"/>
    <mergeCell ref="N193:N194"/>
    <mergeCell ref="O193:O194"/>
    <mergeCell ref="S193:S194"/>
    <mergeCell ref="T193:T194"/>
    <mergeCell ref="A172:A174"/>
    <mergeCell ref="A211:A213"/>
    <mergeCell ref="B211:B213"/>
    <mergeCell ref="C211:C213"/>
    <mergeCell ref="D211:F212"/>
    <mergeCell ref="G211:G213"/>
    <mergeCell ref="H211:M211"/>
    <mergeCell ref="N211:T211"/>
    <mergeCell ref="H212:H213"/>
    <mergeCell ref="I212:I213"/>
    <mergeCell ref="J212:J213"/>
    <mergeCell ref="M212:M213"/>
    <mergeCell ref="N212:N213"/>
    <mergeCell ref="O212:O213"/>
    <mergeCell ref="S212:S213"/>
    <mergeCell ref="T212:T213"/>
  </mergeCells>
  <phoneticPr fontId="11" type="noConversion"/>
  <pageMargins left="0.7" right="0.7" top="0.75" bottom="0.75" header="0.3" footer="0.3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SMOLENSK</cp:lastModifiedBy>
  <cp:lastPrinted>2023-06-05T09:47:35Z</cp:lastPrinted>
  <dcterms:created xsi:type="dcterms:W3CDTF">2017-08-02T08:09:00Z</dcterms:created>
  <dcterms:modified xsi:type="dcterms:W3CDTF">2023-06-05T09:48:18Z</dcterms:modified>
</cp:coreProperties>
</file>