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<sst xmlns="http://schemas.openxmlformats.org/spreadsheetml/2006/main" count="315" uniqueCount="88">
  <si>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</si>
  <si>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</si>
  <si>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</si>
  <si>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</si>
  <si>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</si>
  <si>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</si>
  <si>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</si>
  <si>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</si>
  <si>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</si>
  <si>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</si>
  <si>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</si>
  <si>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</si>
  <si>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</si>
  <si>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</si>
  <si>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</si>
  <si>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</si>
  <si>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</si>
  <si>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</si>
  <si>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</si>
  <si>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</si>
  <si>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</si>
  <si>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</si>
  <si>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</si>
  <si>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</si>
  <si>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</si>
  <si>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</si>
  <si>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</si>
  <si>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</si>
  <si>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</si>
  <si>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</si>
  <si>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</si>
  <si>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</si>
  <si>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</si>
  <si>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</si>
  <si>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</si>
  <si>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</si>
  <si>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</si>
  <si>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</si>
  <si>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</si>
  <si>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Шницель</t>
  </si>
  <si>
    <t>Каша гречневая рассыпчатая</t>
  </si>
  <si>
    <t>Салат витаминный</t>
  </si>
  <si>
    <t>Сок</t>
  </si>
  <si>
    <t>Хлеб пшеничный</t>
  </si>
  <si>
    <t>ПР</t>
  </si>
  <si>
    <t>МБОУ Гнездовская СШ</t>
  </si>
  <si>
    <t>директор</t>
  </si>
  <si>
    <t>Мужецкая Ю.А.</t>
  </si>
  <si>
    <t>Салат из белокочанной капусты</t>
  </si>
  <si>
    <t>Суп картофельный с мясными фрикадельками</t>
  </si>
  <si>
    <t>Котлеты рыбные</t>
  </si>
  <si>
    <t>Пюре картофельное</t>
  </si>
  <si>
    <t>Хлеб ржано-пшеничный</t>
  </si>
  <si>
    <t>Гуляш из мяса птицы</t>
  </si>
  <si>
    <t>Рис отварной</t>
  </si>
  <si>
    <t>Какао с молоком</t>
  </si>
  <si>
    <t>Яблоко</t>
  </si>
  <si>
    <t>Салат "Степной" из разных овощей</t>
  </si>
  <si>
    <t>Суп картофельный с птицей</t>
  </si>
  <si>
    <t>Котлеты</t>
  </si>
  <si>
    <t>Капуста тушёная</t>
  </si>
  <si>
    <t>Компот из смеси сухофруктов</t>
  </si>
  <si>
    <t>Биточки</t>
  </si>
  <si>
    <t>Картофель отварной в молоке</t>
  </si>
  <si>
    <t>54-10г-2020</t>
  </si>
  <si>
    <t>Чай с сахаром</t>
  </si>
  <si>
    <t>Винегрет овощной</t>
  </si>
  <si>
    <t>Борщ с капустой и картофелем</t>
  </si>
  <si>
    <t>Напиток вишневый</t>
  </si>
  <si>
    <t>Макаронные изделия отварные</t>
  </si>
  <si>
    <t>Кофейный напиток с молоком</t>
  </si>
  <si>
    <t>Рассольник петербургский</t>
  </si>
  <si>
    <t>Жаркое по-домашнему</t>
  </si>
  <si>
    <t>Салат из свежих помидоров и огурцов</t>
  </si>
  <si>
    <t>Суп картофельный с бобовыми</t>
  </si>
  <si>
    <t>Компот из свежих плодов</t>
  </si>
  <si>
    <t>Борщ с фасолью и картофелем</t>
  </si>
  <si>
    <t>Каша "Дружба" вязкая</t>
  </si>
  <si>
    <t>Щи из свежей капусты с картофелем</t>
  </si>
  <si>
    <t>Рыба, тушёная в томате с овощами</t>
  </si>
  <si>
    <t>Запеканка из творога с молоком сгущённым</t>
  </si>
  <si>
    <t>Суп картофельный с рыбными фрикадельками</t>
  </si>
  <si>
    <t>Омлет натуральный с маслом сливочным</t>
  </si>
  <si>
    <t>Сыр</t>
  </si>
  <si>
    <t>Суп картофельный с крупой</t>
  </si>
  <si>
    <t>Суп картофельный с клёцками</t>
  </si>
  <si>
    <t>Рагу из овощей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</si>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</sst>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3" xfId="0" applyFont="1" applyBorder="1"/>
    <xf numFmtId="0" fontId="12" fillId="0" borderId="23" xfId="0" applyFont="1" applyBorder="1" applyAlignment="1"/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4" xfId="0" applyFont="1" applyFill="1" applyBorder="1" applyAlignment="1" applyProtection="1">
      <alignment horizontal="center" vertical="top" wrapText="1"/>
      <protection locked="0"/>
    </xf>
    <xf numFmtId="0" fontId="13" fillId="4" borderId="25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12" sqref="L1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45</v>
      </c>
      <c r="D1" s="58"/>
      <c r="E1" s="58"/>
      <c r="F1" s="12" t="s">
        <v>16</v>
      </c>
      <c r="G1" s="2" t="s">
        <v>17</v>
      </c>
      <c r="H1" s="59" t="s">
        <v>46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47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/>
      <c r="E6" s="39" t="s">
        <v>39</v>
      </c>
      <c r="F6" s="40">
        <v>100</v>
      </c>
      <c r="G6" s="40">
        <v>4.2</v>
      </c>
      <c r="H6" s="40">
        <v>4.37</v>
      </c>
      <c r="I6" s="40">
        <v>10.220000000000001</v>
      </c>
      <c r="J6" s="40">
        <v>166.72</v>
      </c>
      <c r="K6" s="41">
        <v>123270</v>
      </c>
      <c r="L6" s="40">
        <v>40.619999999999997</v>
      </c>
    </row>
    <row r="7" spans="1:12" ht="15" x14ac:dyDescent="0.25">
      <c r="A7" s="23"/>
      <c r="B7" s="15"/>
      <c r="C7" s="11"/>
      <c r="D7" s="53" t="s">
        <v>21</v>
      </c>
      <c r="E7" s="42" t="s">
        <v>40</v>
      </c>
      <c r="F7" s="43">
        <v>150</v>
      </c>
      <c r="G7" s="43">
        <v>6.68</v>
      </c>
      <c r="H7" s="43">
        <v>4.6100000000000003</v>
      </c>
      <c r="I7" s="43">
        <v>4.83</v>
      </c>
      <c r="J7" s="43">
        <v>255.33</v>
      </c>
      <c r="K7" s="44">
        <v>56</v>
      </c>
      <c r="L7" s="43">
        <v>11.15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10.3</v>
      </c>
      <c r="J8" s="43">
        <v>84.8</v>
      </c>
      <c r="K8" s="44">
        <v>389</v>
      </c>
      <c r="L8" s="43">
        <v>13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 t="s">
        <v>44</v>
      </c>
      <c r="L9" s="43">
        <v>4.75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41</v>
      </c>
      <c r="F11" s="43">
        <v>60</v>
      </c>
      <c r="G11" s="43">
        <v>1.2</v>
      </c>
      <c r="H11" s="43">
        <v>8</v>
      </c>
      <c r="I11" s="43">
        <v>38.159999999999997</v>
      </c>
      <c r="J11" s="43">
        <v>68</v>
      </c>
      <c r="K11" s="44">
        <v>1</v>
      </c>
      <c r="L11" s="43">
        <v>7.8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15.239999999999998</v>
      </c>
      <c r="H13" s="19">
        <f>SUM(H6:H12)</f>
        <v>17.380000000000003</v>
      </c>
      <c r="I13" s="19">
        <f>SUM(I6:I12)</f>
        <v>82.83</v>
      </c>
      <c r="J13" s="19">
        <f>SUM(J6:J12)</f>
        <v>668.37</v>
      </c>
      <c r="K13" s="25"/>
      <c r="L13" s="19">
        <f>SUM(L6:L12)</f>
        <v>77.319999999999993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100</v>
      </c>
      <c r="G14" s="43">
        <v>1.41</v>
      </c>
      <c r="H14" s="43">
        <v>5.08</v>
      </c>
      <c r="I14" s="43">
        <v>9.02</v>
      </c>
      <c r="J14" s="43">
        <v>87.4</v>
      </c>
      <c r="K14" s="44">
        <v>43</v>
      </c>
      <c r="L14" s="51">
        <v>4.8899999999999997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8.89</v>
      </c>
      <c r="H15" s="43">
        <v>6.59</v>
      </c>
      <c r="I15" s="43">
        <v>13.5</v>
      </c>
      <c r="J15" s="43">
        <v>159.80000000000001</v>
      </c>
      <c r="K15" s="44">
        <v>209</v>
      </c>
      <c r="L15" s="52">
        <v>12.35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100</v>
      </c>
      <c r="G16" s="43">
        <v>13.8</v>
      </c>
      <c r="H16" s="43">
        <v>4.38</v>
      </c>
      <c r="I16" s="43">
        <v>9.3800000000000008</v>
      </c>
      <c r="J16" s="43">
        <v>130.38</v>
      </c>
      <c r="K16" s="44">
        <v>234</v>
      </c>
      <c r="L16" s="51">
        <v>31.13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1.03</v>
      </c>
      <c r="H17" s="43">
        <v>3.41</v>
      </c>
      <c r="I17" s="43">
        <v>0.71</v>
      </c>
      <c r="J17" s="43">
        <v>106.93</v>
      </c>
      <c r="K17" s="44">
        <v>1001718</v>
      </c>
      <c r="L17" s="51">
        <v>9.9499999999999993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</v>
      </c>
      <c r="H18" s="43">
        <v>0</v>
      </c>
      <c r="I18" s="43">
        <v>10.3</v>
      </c>
      <c r="J18" s="43">
        <v>84.8</v>
      </c>
      <c r="K18" s="44">
        <v>389</v>
      </c>
      <c r="L18" s="51">
        <v>13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0.9</v>
      </c>
      <c r="H19" s="43">
        <v>1</v>
      </c>
      <c r="I19" s="43">
        <v>18.3</v>
      </c>
      <c r="J19" s="43">
        <v>44.4</v>
      </c>
      <c r="K19" s="44">
        <v>5.31</v>
      </c>
      <c r="L19" s="52">
        <v>3.5</v>
      </c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91.96</v>
      </c>
      <c r="K20" s="44">
        <v>5.08</v>
      </c>
      <c r="L20" s="52">
        <v>2.5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0">SUM(G14:G22)</f>
        <v>28.270000000000003</v>
      </c>
      <c r="H23" s="19">
        <f t="shared" si="0"/>
        <v>20.900000000000002</v>
      </c>
      <c r="I23" s="19">
        <f t="shared" si="0"/>
        <v>80.97</v>
      </c>
      <c r="J23" s="19">
        <f t="shared" si="0"/>
        <v>705.67000000000007</v>
      </c>
      <c r="K23" s="25"/>
      <c r="L23" s="19">
        <f t="shared" ref="L23" si="1">SUM(L14:L22)</f>
        <v>77.319999999999993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1370</v>
      </c>
      <c r="G24" s="32">
        <f t="shared" ref="G24:J24" si="2">G13+G23</f>
        <v>43.510000000000005</v>
      </c>
      <c r="H24" s="32">
        <f t="shared" si="2"/>
        <v>38.28</v>
      </c>
      <c r="I24" s="32">
        <f t="shared" si="2"/>
        <v>163.80000000000001</v>
      </c>
      <c r="J24" s="32">
        <f t="shared" si="2"/>
        <v>1374.04</v>
      </c>
      <c r="K24" s="32"/>
      <c r="L24" s="32">
        <f t="shared" ref="L24" si="3">L13+L23</f>
        <v>154.63999999999999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/>
      <c r="E25" s="39" t="s">
        <v>53</v>
      </c>
      <c r="F25" s="40">
        <v>100</v>
      </c>
      <c r="G25" s="40">
        <v>12.21</v>
      </c>
      <c r="H25" s="40">
        <v>10.08</v>
      </c>
      <c r="I25" s="40">
        <v>3.14</v>
      </c>
      <c r="J25" s="40">
        <v>141.72999999999999</v>
      </c>
      <c r="K25" s="41">
        <v>311</v>
      </c>
      <c r="L25" s="40">
        <v>41.72</v>
      </c>
    </row>
    <row r="26" spans="1:12" ht="15" x14ac:dyDescent="0.25">
      <c r="A26" s="14"/>
      <c r="B26" s="15"/>
      <c r="C26" s="11"/>
      <c r="D26" s="53" t="s">
        <v>21</v>
      </c>
      <c r="E26" s="42" t="s">
        <v>54</v>
      </c>
      <c r="F26" s="43">
        <v>150</v>
      </c>
      <c r="G26" s="43">
        <v>0.1</v>
      </c>
      <c r="H26" s="43">
        <v>0.1</v>
      </c>
      <c r="I26" s="43">
        <v>9.1300000000000008</v>
      </c>
      <c r="J26" s="43">
        <v>212.84</v>
      </c>
      <c r="K26" s="44">
        <v>21</v>
      </c>
      <c r="L26" s="43">
        <v>9.15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3.78</v>
      </c>
      <c r="H27" s="43">
        <v>0.67</v>
      </c>
      <c r="I27" s="43">
        <v>26</v>
      </c>
      <c r="J27" s="43">
        <v>125.11</v>
      </c>
      <c r="K27" s="44">
        <v>382</v>
      </c>
      <c r="L27" s="43">
        <v>12.7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 t="s">
        <v>44</v>
      </c>
      <c r="L28" s="43">
        <v>4.75</v>
      </c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847</v>
      </c>
      <c r="L29" s="43">
        <v>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4">SUM(G25:G31)</f>
        <v>19.649999999999999</v>
      </c>
      <c r="H32" s="19">
        <f t="shared" ref="H32" si="5">SUM(H25:H31)</f>
        <v>11.65</v>
      </c>
      <c r="I32" s="19">
        <f t="shared" ref="I32" si="6">SUM(I25:I31)</f>
        <v>67.39</v>
      </c>
      <c r="J32" s="19">
        <f t="shared" ref="J32:L32" si="7">SUM(J25:J31)</f>
        <v>620.20000000000005</v>
      </c>
      <c r="K32" s="25"/>
      <c r="L32" s="19">
        <f t="shared" si="7"/>
        <v>77.319999999999993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7.09</v>
      </c>
      <c r="H33" s="43">
        <v>9.69</v>
      </c>
      <c r="I33" s="43">
        <v>25.7</v>
      </c>
      <c r="J33" s="43">
        <v>64.39</v>
      </c>
      <c r="K33" s="44">
        <v>25</v>
      </c>
      <c r="L33" s="43">
        <v>6.89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4.8</v>
      </c>
      <c r="H34" s="43">
        <v>3.1</v>
      </c>
      <c r="I34" s="43">
        <v>16.899999999999999</v>
      </c>
      <c r="J34" s="43">
        <v>110.6</v>
      </c>
      <c r="K34" s="44">
        <v>200</v>
      </c>
      <c r="L34" s="43">
        <v>10.62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100</v>
      </c>
      <c r="G35" s="43">
        <v>4.2</v>
      </c>
      <c r="H35" s="43">
        <v>4.37</v>
      </c>
      <c r="I35" s="43">
        <v>10.220000000000001</v>
      </c>
      <c r="J35" s="43">
        <v>166.72</v>
      </c>
      <c r="K35" s="44">
        <v>123270</v>
      </c>
      <c r="L35" s="43">
        <v>40.619999999999997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6.57</v>
      </c>
      <c r="H36" s="43">
        <v>4.1900000000000004</v>
      </c>
      <c r="I36" s="43">
        <v>2</v>
      </c>
      <c r="J36" s="43">
        <v>185.19</v>
      </c>
      <c r="K36" s="44">
        <v>321</v>
      </c>
      <c r="L36" s="43">
        <v>8.2899999999999991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>
        <v>868</v>
      </c>
      <c r="L37" s="43">
        <v>4.9000000000000004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0.9</v>
      </c>
      <c r="H38" s="43">
        <v>1</v>
      </c>
      <c r="I38" s="43">
        <v>18.3</v>
      </c>
      <c r="J38" s="43">
        <v>44.4</v>
      </c>
      <c r="K38" s="44">
        <v>5.31</v>
      </c>
      <c r="L38" s="43">
        <v>3.5</v>
      </c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91.96</v>
      </c>
      <c r="K39" s="44">
        <v>5.08</v>
      </c>
      <c r="L39" s="43">
        <v>2.5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8">SUM(G33:G41)</f>
        <v>25.839999999999996</v>
      </c>
      <c r="H42" s="19">
        <f t="shared" ref="H42" si="9">SUM(H33:H41)</f>
        <v>22.790000000000003</v>
      </c>
      <c r="I42" s="19">
        <f t="shared" ref="I42" si="10">SUM(I33:I41)</f>
        <v>117.64</v>
      </c>
      <c r="J42" s="19">
        <f t="shared" ref="J42:L42" si="11">SUM(J33:J41)</f>
        <v>757.46000000000015</v>
      </c>
      <c r="K42" s="25"/>
      <c r="L42" s="19">
        <f t="shared" si="11"/>
        <v>77.319999999999993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1370</v>
      </c>
      <c r="G43" s="32">
        <f t="shared" ref="G43" si="12">G32+G42</f>
        <v>45.489999999999995</v>
      </c>
      <c r="H43" s="32">
        <f t="shared" ref="H43" si="13">H32+H42</f>
        <v>34.440000000000005</v>
      </c>
      <c r="I43" s="32">
        <f t="shared" ref="I43" si="14">I32+I42</f>
        <v>185.03</v>
      </c>
      <c r="J43" s="32">
        <f t="shared" ref="J43:L43" si="15">J32+J42</f>
        <v>1377.6600000000003</v>
      </c>
      <c r="K43" s="32"/>
      <c r="L43" s="32">
        <f t="shared" si="15"/>
        <v>154.63999999999999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/>
      <c r="E44" s="39" t="s">
        <v>62</v>
      </c>
      <c r="F44" s="40">
        <v>100</v>
      </c>
      <c r="G44" s="40">
        <v>4.2</v>
      </c>
      <c r="H44" s="40">
        <v>4.37</v>
      </c>
      <c r="I44" s="40">
        <v>10.220000000000001</v>
      </c>
      <c r="J44" s="40">
        <v>166.72</v>
      </c>
      <c r="K44" s="41">
        <v>123270</v>
      </c>
      <c r="L44" s="40">
        <v>42.62</v>
      </c>
    </row>
    <row r="45" spans="1:12" ht="25.5" x14ac:dyDescent="0.25">
      <c r="A45" s="23"/>
      <c r="B45" s="15"/>
      <c r="C45" s="11"/>
      <c r="D45" s="53" t="s">
        <v>21</v>
      </c>
      <c r="E45" s="42" t="s">
        <v>63</v>
      </c>
      <c r="F45" s="43">
        <v>150</v>
      </c>
      <c r="G45" s="43">
        <v>4.4000000000000004</v>
      </c>
      <c r="H45" s="43">
        <v>5.4</v>
      </c>
      <c r="I45" s="43">
        <v>30.9</v>
      </c>
      <c r="J45" s="43">
        <v>190</v>
      </c>
      <c r="K45" s="44" t="s">
        <v>64</v>
      </c>
      <c r="L45" s="43">
        <v>18.45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0.16</v>
      </c>
      <c r="H46" s="43">
        <v>0.08</v>
      </c>
      <c r="I46" s="43">
        <v>7.5</v>
      </c>
      <c r="J46" s="43">
        <v>28.2</v>
      </c>
      <c r="K46" s="44">
        <v>376</v>
      </c>
      <c r="L46" s="43">
        <v>2.5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 t="s">
        <v>44</v>
      </c>
      <c r="L47" s="43">
        <v>4.75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847</v>
      </c>
      <c r="L48" s="43">
        <v>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6">SUM(G44:G50)</f>
        <v>12.320000000000002</v>
      </c>
      <c r="H51" s="19">
        <f t="shared" ref="H51" si="17">SUM(H44:H50)</f>
        <v>10.65</v>
      </c>
      <c r="I51" s="19">
        <f t="shared" ref="I51" si="18">SUM(I44:I50)</f>
        <v>77.739999999999995</v>
      </c>
      <c r="J51" s="19">
        <f t="shared" ref="J51:L51" si="19">SUM(J44:J50)</f>
        <v>525.44000000000005</v>
      </c>
      <c r="K51" s="25"/>
      <c r="L51" s="19">
        <f t="shared" si="19"/>
        <v>77.319999999999993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0.82</v>
      </c>
      <c r="H52" s="43">
        <v>3.71</v>
      </c>
      <c r="I52" s="43">
        <v>5.0599999999999996</v>
      </c>
      <c r="J52" s="43">
        <v>56.88</v>
      </c>
      <c r="K52" s="44">
        <v>45</v>
      </c>
      <c r="L52" s="43">
        <v>5.89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250</v>
      </c>
      <c r="G53" s="43">
        <v>8.16</v>
      </c>
      <c r="H53" s="43">
        <v>10.23</v>
      </c>
      <c r="I53" s="43">
        <v>14.79</v>
      </c>
      <c r="J53" s="43">
        <v>195.04</v>
      </c>
      <c r="K53" s="44">
        <v>84</v>
      </c>
      <c r="L53" s="43">
        <v>9.4499999999999993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100</v>
      </c>
      <c r="G54" s="43">
        <v>12.21</v>
      </c>
      <c r="H54" s="43">
        <v>10.08</v>
      </c>
      <c r="I54" s="43">
        <v>3.14</v>
      </c>
      <c r="J54" s="43">
        <v>141.72999999999999</v>
      </c>
      <c r="K54" s="44">
        <v>311</v>
      </c>
      <c r="L54" s="43">
        <v>41.72</v>
      </c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0.1</v>
      </c>
      <c r="H55" s="43">
        <v>0.1</v>
      </c>
      <c r="I55" s="43">
        <v>9.1300000000000008</v>
      </c>
      <c r="J55" s="43">
        <v>212.84</v>
      </c>
      <c r="K55" s="44">
        <v>21</v>
      </c>
      <c r="L55" s="43">
        <v>9.15</v>
      </c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0.1</v>
      </c>
      <c r="H56" s="43">
        <v>0.02</v>
      </c>
      <c r="I56" s="43">
        <v>17.260000000000002</v>
      </c>
      <c r="J56" s="43">
        <v>70.08</v>
      </c>
      <c r="K56" s="44">
        <v>474</v>
      </c>
      <c r="L56" s="43">
        <v>5.1100000000000003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0.9</v>
      </c>
      <c r="H57" s="43">
        <v>1</v>
      </c>
      <c r="I57" s="43">
        <v>18.3</v>
      </c>
      <c r="J57" s="43">
        <v>44.4</v>
      </c>
      <c r="K57" s="44">
        <v>5.31</v>
      </c>
      <c r="L57" s="43">
        <v>3.5</v>
      </c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2.2400000000000002</v>
      </c>
      <c r="H58" s="43">
        <v>0.44</v>
      </c>
      <c r="I58" s="43">
        <v>19.760000000000002</v>
      </c>
      <c r="J58" s="43">
        <v>91.96</v>
      </c>
      <c r="K58" s="44">
        <v>5.08</v>
      </c>
      <c r="L58" s="43">
        <v>2.5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0">SUM(G52:G60)</f>
        <v>24.53</v>
      </c>
      <c r="H61" s="19">
        <f t="shared" ref="H61" si="21">SUM(H52:H60)</f>
        <v>25.580000000000005</v>
      </c>
      <c r="I61" s="19">
        <f t="shared" ref="I61" si="22">SUM(I52:I60)</f>
        <v>87.44</v>
      </c>
      <c r="J61" s="19">
        <f t="shared" ref="J61:L61" si="23">SUM(J52:J60)</f>
        <v>812.93000000000006</v>
      </c>
      <c r="K61" s="25"/>
      <c r="L61" s="19">
        <f t="shared" si="23"/>
        <v>77.320000000000007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1420</v>
      </c>
      <c r="G62" s="32">
        <f t="shared" ref="G62" si="24">G51+G61</f>
        <v>36.85</v>
      </c>
      <c r="H62" s="32">
        <f t="shared" ref="H62" si="25">H51+H61</f>
        <v>36.230000000000004</v>
      </c>
      <c r="I62" s="32">
        <f t="shared" ref="I62" si="26">I51+I61</f>
        <v>165.18</v>
      </c>
      <c r="J62" s="32">
        <f t="shared" ref="J62:L62" si="27">J51+J61</f>
        <v>1338.3700000000001</v>
      </c>
      <c r="K62" s="32"/>
      <c r="L62" s="32">
        <f t="shared" si="27"/>
        <v>154.63999999999999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/>
      <c r="E63" s="42" t="s">
        <v>53</v>
      </c>
      <c r="F63" s="43">
        <v>100</v>
      </c>
      <c r="G63" s="43">
        <v>12.21</v>
      </c>
      <c r="H63" s="43">
        <v>10.08</v>
      </c>
      <c r="I63" s="43">
        <v>3.14</v>
      </c>
      <c r="J63" s="43">
        <v>141.72999999999999</v>
      </c>
      <c r="K63" s="44">
        <v>311</v>
      </c>
      <c r="L63" s="40">
        <v>41.72</v>
      </c>
    </row>
    <row r="64" spans="1:12" ht="15" x14ac:dyDescent="0.25">
      <c r="A64" s="23"/>
      <c r="B64" s="15"/>
      <c r="C64" s="11"/>
      <c r="D64" s="53" t="s">
        <v>21</v>
      </c>
      <c r="E64" s="42" t="s">
        <v>69</v>
      </c>
      <c r="F64" s="43">
        <v>150</v>
      </c>
      <c r="G64" s="43">
        <v>1.25</v>
      </c>
      <c r="H64" s="43">
        <v>2.4700000000000002</v>
      </c>
      <c r="I64" s="43">
        <v>18.03</v>
      </c>
      <c r="J64" s="43">
        <v>161.22999999999999</v>
      </c>
      <c r="K64" s="44">
        <v>295</v>
      </c>
      <c r="L64" s="43">
        <v>10.31</v>
      </c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1.44</v>
      </c>
      <c r="H65" s="43">
        <v>1.49</v>
      </c>
      <c r="I65" s="43">
        <v>28.94</v>
      </c>
      <c r="J65" s="43">
        <v>126.9</v>
      </c>
      <c r="K65" s="44">
        <v>288</v>
      </c>
      <c r="L65" s="43">
        <v>11.54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3.16</v>
      </c>
      <c r="H66" s="43">
        <v>0.4</v>
      </c>
      <c r="I66" s="43">
        <v>19.32</v>
      </c>
      <c r="J66" s="43">
        <v>93.52</v>
      </c>
      <c r="K66" s="44" t="s">
        <v>44</v>
      </c>
      <c r="L66" s="43">
        <v>4.75</v>
      </c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847</v>
      </c>
      <c r="L67" s="43">
        <v>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28">SUM(G63:G69)</f>
        <v>18.46</v>
      </c>
      <c r="H70" s="19">
        <f t="shared" ref="H70" si="29">SUM(H63:H69)</f>
        <v>14.840000000000002</v>
      </c>
      <c r="I70" s="19">
        <f t="shared" ref="I70" si="30">SUM(I63:I69)</f>
        <v>79.23</v>
      </c>
      <c r="J70" s="19">
        <f t="shared" ref="J70:L70" si="31">SUM(J63:J69)</f>
        <v>570.38</v>
      </c>
      <c r="K70" s="25"/>
      <c r="L70" s="19">
        <f t="shared" si="31"/>
        <v>77.319999999999993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48</v>
      </c>
      <c r="F71" s="43">
        <v>100</v>
      </c>
      <c r="G71" s="43">
        <v>1.41</v>
      </c>
      <c r="H71" s="43">
        <v>5.08</v>
      </c>
      <c r="I71" s="43">
        <v>9.02</v>
      </c>
      <c r="J71" s="43">
        <v>87.4</v>
      </c>
      <c r="K71" s="44">
        <v>43</v>
      </c>
      <c r="L71" s="43">
        <v>3.13</v>
      </c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1.6</v>
      </c>
      <c r="H72" s="43">
        <v>4.09</v>
      </c>
      <c r="I72" s="43">
        <v>13.54</v>
      </c>
      <c r="J72" s="43">
        <v>97.4</v>
      </c>
      <c r="K72" s="44">
        <v>197</v>
      </c>
      <c r="L72" s="43">
        <v>9.26</v>
      </c>
    </row>
    <row r="73" spans="1:12" ht="15" x14ac:dyDescent="0.25">
      <c r="A73" s="23"/>
      <c r="B73" s="15"/>
      <c r="C73" s="11"/>
      <c r="D73" s="7" t="s">
        <v>28</v>
      </c>
      <c r="E73" s="42" t="s">
        <v>87</v>
      </c>
      <c r="F73" s="43">
        <v>100</v>
      </c>
      <c r="G73" s="43">
        <v>4.2</v>
      </c>
      <c r="H73" s="43">
        <v>4.37</v>
      </c>
      <c r="I73" s="43">
        <v>10.220000000000001</v>
      </c>
      <c r="J73" s="43">
        <v>166.72</v>
      </c>
      <c r="K73" s="44">
        <v>123270</v>
      </c>
      <c r="L73" s="43">
        <v>26.56</v>
      </c>
    </row>
    <row r="74" spans="1:12" ht="15" x14ac:dyDescent="0.25">
      <c r="A74" s="23"/>
      <c r="B74" s="15"/>
      <c r="C74" s="11"/>
      <c r="D74" s="7" t="s">
        <v>29</v>
      </c>
      <c r="E74" s="60" t="s">
        <v>63</v>
      </c>
      <c r="F74" s="61">
        <v>150</v>
      </c>
      <c r="G74" s="61">
        <v>9</v>
      </c>
      <c r="H74" s="61">
        <v>6.49</v>
      </c>
      <c r="I74" s="61">
        <v>30.9</v>
      </c>
      <c r="J74" s="61">
        <v>182.2</v>
      </c>
      <c r="K74" s="62">
        <v>49</v>
      </c>
      <c r="L74" s="63">
        <v>19.37</v>
      </c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</v>
      </c>
      <c r="H75" s="43">
        <v>0</v>
      </c>
      <c r="I75" s="43">
        <v>10.3</v>
      </c>
      <c r="J75" s="43">
        <v>84.8</v>
      </c>
      <c r="K75" s="44">
        <v>389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0.9</v>
      </c>
      <c r="H76" s="43">
        <v>1</v>
      </c>
      <c r="I76" s="43">
        <v>18.3</v>
      </c>
      <c r="J76" s="43">
        <v>44.4</v>
      </c>
      <c r="K76" s="44">
        <v>5.31</v>
      </c>
      <c r="L76" s="43">
        <v>3.5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91.96</v>
      </c>
      <c r="K77" s="44">
        <v>5.08</v>
      </c>
      <c r="L77" s="43">
        <v>2.5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2">SUM(G71:G79)</f>
        <v>19.350000000000001</v>
      </c>
      <c r="H80" s="19">
        <f t="shared" ref="H80" si="33">SUM(H71:H79)</f>
        <v>21.470000000000002</v>
      </c>
      <c r="I80" s="19">
        <f t="shared" ref="I80" si="34">SUM(I71:I79)</f>
        <v>112.04</v>
      </c>
      <c r="J80" s="19">
        <f t="shared" ref="J80:L80" si="35">SUM(J71:J79)</f>
        <v>754.88</v>
      </c>
      <c r="K80" s="25"/>
      <c r="L80" s="19">
        <f t="shared" si="35"/>
        <v>77.320000000000007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1410</v>
      </c>
      <c r="G81" s="32">
        <f t="shared" ref="G81" si="36">G70+G80</f>
        <v>37.81</v>
      </c>
      <c r="H81" s="32">
        <f t="shared" ref="H81" si="37">H70+H80</f>
        <v>36.31</v>
      </c>
      <c r="I81" s="32">
        <f t="shared" ref="I81" si="38">I70+I80</f>
        <v>191.27</v>
      </c>
      <c r="J81" s="32">
        <f t="shared" ref="J81:L81" si="39">J70+J80</f>
        <v>1325.26</v>
      </c>
      <c r="K81" s="32"/>
      <c r="L81" s="32">
        <f t="shared" si="39"/>
        <v>154.63999999999999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240</v>
      </c>
      <c r="G82" s="40">
        <v>12.3</v>
      </c>
      <c r="H82" s="40">
        <v>29.5</v>
      </c>
      <c r="I82" s="40">
        <v>16.579999999999998</v>
      </c>
      <c r="J82" s="40">
        <v>383</v>
      </c>
      <c r="K82" s="41">
        <v>259</v>
      </c>
      <c r="L82" s="40">
        <v>61.07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0.16</v>
      </c>
      <c r="H84" s="43">
        <v>0.08</v>
      </c>
      <c r="I84" s="43">
        <v>7.5</v>
      </c>
      <c r="J84" s="43">
        <v>28.2</v>
      </c>
      <c r="K84" s="44">
        <v>376</v>
      </c>
      <c r="L84" s="43">
        <v>2.5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 t="s">
        <v>44</v>
      </c>
      <c r="L85" s="43">
        <v>4.75</v>
      </c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847</v>
      </c>
      <c r="L86" s="43">
        <v>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0">SUM(G82:G88)</f>
        <v>16.02</v>
      </c>
      <c r="H89" s="19">
        <f t="shared" ref="H89" si="41">SUM(H82:H88)</f>
        <v>30.379999999999995</v>
      </c>
      <c r="I89" s="19">
        <f t="shared" ref="I89" si="42">SUM(I82:I88)</f>
        <v>53.2</v>
      </c>
      <c r="J89" s="19">
        <f t="shared" ref="J89:L89" si="43">SUM(J82:J88)</f>
        <v>551.72</v>
      </c>
      <c r="K89" s="25"/>
      <c r="L89" s="19">
        <f t="shared" si="43"/>
        <v>77.319999999999993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0.59</v>
      </c>
      <c r="H90" s="43">
        <v>3.69</v>
      </c>
      <c r="I90" s="43">
        <v>2.2400000000000002</v>
      </c>
      <c r="J90" s="43">
        <v>44.52</v>
      </c>
      <c r="K90" s="44">
        <v>15</v>
      </c>
      <c r="L90" s="43">
        <v>8.2799999999999994</v>
      </c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4.9000000000000004</v>
      </c>
      <c r="H91" s="43">
        <v>4.22</v>
      </c>
      <c r="I91" s="43">
        <v>13.06</v>
      </c>
      <c r="J91" s="43">
        <v>107.8</v>
      </c>
      <c r="K91" s="44">
        <v>206</v>
      </c>
      <c r="L91" s="43">
        <v>9.15</v>
      </c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100</v>
      </c>
      <c r="G92" s="43">
        <v>4.2</v>
      </c>
      <c r="H92" s="43">
        <v>4.37</v>
      </c>
      <c r="I92" s="43">
        <v>10.220000000000001</v>
      </c>
      <c r="J92" s="43">
        <v>166.72</v>
      </c>
      <c r="K92" s="44">
        <v>123270</v>
      </c>
      <c r="L92" s="43">
        <v>40.479999999999997</v>
      </c>
    </row>
    <row r="93" spans="1:12" ht="15" x14ac:dyDescent="0.25">
      <c r="A93" s="23"/>
      <c r="B93" s="15"/>
      <c r="C93" s="11"/>
      <c r="D93" s="7" t="s">
        <v>29</v>
      </c>
      <c r="E93" s="60" t="s">
        <v>40</v>
      </c>
      <c r="F93" s="61">
        <v>150</v>
      </c>
      <c r="G93" s="61">
        <v>6.68</v>
      </c>
      <c r="H93" s="61">
        <v>4.6100000000000003</v>
      </c>
      <c r="I93" s="61">
        <v>4.83</v>
      </c>
      <c r="J93" s="61">
        <v>255.33</v>
      </c>
      <c r="K93" s="62">
        <v>56</v>
      </c>
      <c r="L93" s="63">
        <v>9.51</v>
      </c>
    </row>
    <row r="94" spans="1:12" ht="15" x14ac:dyDescent="0.2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0.2</v>
      </c>
      <c r="H94" s="43">
        <v>0.2</v>
      </c>
      <c r="I94" s="43">
        <v>22.3</v>
      </c>
      <c r="J94" s="43">
        <v>110</v>
      </c>
      <c r="K94" s="44">
        <v>859</v>
      </c>
      <c r="L94" s="43">
        <v>3.9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0.9</v>
      </c>
      <c r="H95" s="43">
        <v>1</v>
      </c>
      <c r="I95" s="43">
        <v>18.3</v>
      </c>
      <c r="J95" s="43">
        <v>44.4</v>
      </c>
      <c r="K95" s="44">
        <v>5.31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2.2400000000000002</v>
      </c>
      <c r="H96" s="43">
        <v>0.44</v>
      </c>
      <c r="I96" s="43">
        <v>19.760000000000002</v>
      </c>
      <c r="J96" s="43">
        <v>91.96</v>
      </c>
      <c r="K96" s="44">
        <v>5.08</v>
      </c>
      <c r="L96" s="43">
        <v>2.5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4">SUM(G90:G98)</f>
        <v>19.71</v>
      </c>
      <c r="H99" s="19">
        <f t="shared" ref="H99" si="45">SUM(H90:H98)</f>
        <v>18.53</v>
      </c>
      <c r="I99" s="19">
        <f t="shared" ref="I99" si="46">SUM(I90:I98)</f>
        <v>90.710000000000008</v>
      </c>
      <c r="J99" s="19">
        <f t="shared" ref="J99:L99" si="47">SUM(J90:J98)</f>
        <v>820.73</v>
      </c>
      <c r="K99" s="25"/>
      <c r="L99" s="19">
        <f t="shared" si="47"/>
        <v>77.320000000000007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1360</v>
      </c>
      <c r="G100" s="32">
        <f t="shared" ref="G100" si="48">G89+G99</f>
        <v>35.730000000000004</v>
      </c>
      <c r="H100" s="32">
        <f t="shared" ref="H100" si="49">H89+H99</f>
        <v>48.91</v>
      </c>
      <c r="I100" s="32">
        <f t="shared" ref="I100" si="50">I89+I99</f>
        <v>143.91000000000003</v>
      </c>
      <c r="J100" s="32">
        <f t="shared" ref="J100:L100" si="51">J89+J99</f>
        <v>1372.45</v>
      </c>
      <c r="K100" s="32"/>
      <c r="L100" s="32">
        <f t="shared" si="51"/>
        <v>154.63999999999999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/>
      <c r="E101" s="42" t="s">
        <v>53</v>
      </c>
      <c r="F101" s="43">
        <v>100</v>
      </c>
      <c r="G101" s="43">
        <v>12.21</v>
      </c>
      <c r="H101" s="43">
        <v>10.08</v>
      </c>
      <c r="I101" s="43">
        <v>3.14</v>
      </c>
      <c r="J101" s="43">
        <v>141.72999999999999</v>
      </c>
      <c r="K101" s="44">
        <v>311</v>
      </c>
      <c r="L101" s="40">
        <v>41.72</v>
      </c>
    </row>
    <row r="102" spans="1:12" ht="15" x14ac:dyDescent="0.25">
      <c r="A102" s="23"/>
      <c r="B102" s="15"/>
      <c r="C102" s="11"/>
      <c r="D102" s="53" t="s">
        <v>21</v>
      </c>
      <c r="E102" s="42" t="s">
        <v>40</v>
      </c>
      <c r="F102" s="43">
        <v>150</v>
      </c>
      <c r="G102" s="43">
        <v>6.68</v>
      </c>
      <c r="H102" s="43">
        <v>4.6100000000000003</v>
      </c>
      <c r="I102" s="43">
        <v>4.83</v>
      </c>
      <c r="J102" s="43">
        <v>255.33</v>
      </c>
      <c r="K102" s="44">
        <v>56</v>
      </c>
      <c r="L102" s="43">
        <v>8.85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</v>
      </c>
      <c r="H103" s="43">
        <v>0</v>
      </c>
      <c r="I103" s="43">
        <v>10.3</v>
      </c>
      <c r="J103" s="43">
        <v>84.8</v>
      </c>
      <c r="K103" s="44">
        <v>389</v>
      </c>
      <c r="L103" s="43">
        <v>13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93.52</v>
      </c>
      <c r="K104" s="44" t="s">
        <v>44</v>
      </c>
      <c r="L104" s="43">
        <v>4.75</v>
      </c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847</v>
      </c>
      <c r="L105" s="43">
        <v>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2">SUM(G101:G107)</f>
        <v>22.45</v>
      </c>
      <c r="H108" s="19">
        <f t="shared" si="52"/>
        <v>15.490000000000002</v>
      </c>
      <c r="I108" s="19">
        <f t="shared" si="52"/>
        <v>47.39</v>
      </c>
      <c r="J108" s="19">
        <f t="shared" si="52"/>
        <v>622.38</v>
      </c>
      <c r="K108" s="25"/>
      <c r="L108" s="19">
        <f t="shared" ref="L108" si="53">SUM(L101:L107)</f>
        <v>77.319999999999993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60</v>
      </c>
      <c r="G109" s="43">
        <v>0.59</v>
      </c>
      <c r="H109" s="43">
        <v>3.69</v>
      </c>
      <c r="I109" s="43">
        <v>2.2400000000000002</v>
      </c>
      <c r="J109" s="43">
        <v>44.52</v>
      </c>
      <c r="K109" s="44">
        <v>15</v>
      </c>
      <c r="L109" s="43">
        <v>8.2799999999999994</v>
      </c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5.25</v>
      </c>
      <c r="H110" s="43">
        <v>10.5</v>
      </c>
      <c r="I110" s="43">
        <v>10</v>
      </c>
      <c r="J110" s="43">
        <v>120.52</v>
      </c>
      <c r="K110" s="44">
        <v>113</v>
      </c>
      <c r="L110" s="43">
        <v>12.35</v>
      </c>
    </row>
    <row r="111" spans="1:12" ht="15" x14ac:dyDescent="0.25">
      <c r="A111" s="23"/>
      <c r="B111" s="15"/>
      <c r="C111" s="11"/>
      <c r="D111" s="7" t="s">
        <v>28</v>
      </c>
      <c r="E111" s="42" t="s">
        <v>72</v>
      </c>
      <c r="F111" s="43">
        <v>240</v>
      </c>
      <c r="G111" s="43">
        <v>12.3</v>
      </c>
      <c r="H111" s="43">
        <v>29.5</v>
      </c>
      <c r="I111" s="43">
        <v>16.579999999999998</v>
      </c>
      <c r="J111" s="43">
        <v>383</v>
      </c>
      <c r="K111" s="44">
        <v>259</v>
      </c>
      <c r="L111" s="43">
        <v>37.69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</v>
      </c>
      <c r="H113" s="43">
        <v>0</v>
      </c>
      <c r="I113" s="43">
        <v>10.3</v>
      </c>
      <c r="J113" s="43">
        <v>84.8</v>
      </c>
      <c r="K113" s="44">
        <v>389</v>
      </c>
      <c r="L113" s="43">
        <v>13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0.9</v>
      </c>
      <c r="H114" s="43">
        <v>1</v>
      </c>
      <c r="I114" s="43">
        <v>18.3</v>
      </c>
      <c r="J114" s="43">
        <v>44.4</v>
      </c>
      <c r="K114" s="44">
        <v>5.31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91.96</v>
      </c>
      <c r="K115" s="44">
        <v>5.08</v>
      </c>
      <c r="L115" s="43">
        <v>2.5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4">SUM(G109:G117)</f>
        <v>21.28</v>
      </c>
      <c r="H118" s="19">
        <f t="shared" si="54"/>
        <v>45.129999999999995</v>
      </c>
      <c r="I118" s="19">
        <f t="shared" si="54"/>
        <v>77.180000000000007</v>
      </c>
      <c r="J118" s="19">
        <f t="shared" si="54"/>
        <v>769.19999999999993</v>
      </c>
      <c r="K118" s="25"/>
      <c r="L118" s="19">
        <f t="shared" ref="L118" si="55">SUM(L109:L117)</f>
        <v>77.319999999999993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1360</v>
      </c>
      <c r="G119" s="32">
        <f t="shared" ref="G119" si="56">G108+G118</f>
        <v>43.730000000000004</v>
      </c>
      <c r="H119" s="32">
        <f t="shared" ref="H119" si="57">H108+H118</f>
        <v>60.62</v>
      </c>
      <c r="I119" s="32">
        <f t="shared" ref="I119" si="58">I108+I118</f>
        <v>124.57000000000001</v>
      </c>
      <c r="J119" s="32">
        <f t="shared" ref="J119:L119" si="59">J108+J118</f>
        <v>1391.58</v>
      </c>
      <c r="K119" s="32"/>
      <c r="L119" s="32">
        <f t="shared" si="59"/>
        <v>154.63999999999999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/>
      <c r="E120" s="39" t="s">
        <v>39</v>
      </c>
      <c r="F120" s="40">
        <v>100</v>
      </c>
      <c r="G120" s="40">
        <v>4.2</v>
      </c>
      <c r="H120" s="40">
        <v>4.37</v>
      </c>
      <c r="I120" s="40">
        <v>10.220000000000001</v>
      </c>
      <c r="J120" s="40">
        <v>166.72</v>
      </c>
      <c r="K120" s="41">
        <v>123270</v>
      </c>
      <c r="L120" s="40">
        <v>40.619999999999997</v>
      </c>
    </row>
    <row r="121" spans="1:12" ht="15" x14ac:dyDescent="0.25">
      <c r="A121" s="14"/>
      <c r="B121" s="15"/>
      <c r="C121" s="11"/>
      <c r="D121" s="53" t="s">
        <v>21</v>
      </c>
      <c r="E121" s="42" t="s">
        <v>77</v>
      </c>
      <c r="F121" s="43">
        <v>150</v>
      </c>
      <c r="G121" s="43">
        <v>7.2</v>
      </c>
      <c r="H121" s="43">
        <v>7.4</v>
      </c>
      <c r="I121" s="43">
        <v>10.8</v>
      </c>
      <c r="J121" s="43">
        <v>207.36</v>
      </c>
      <c r="K121" s="44">
        <v>168</v>
      </c>
      <c r="L121" s="43">
        <v>20.399999999999999</v>
      </c>
    </row>
    <row r="122" spans="1:12" ht="15" x14ac:dyDescent="0.2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0.16</v>
      </c>
      <c r="H122" s="43">
        <v>0.08</v>
      </c>
      <c r="I122" s="43">
        <v>7.5</v>
      </c>
      <c r="J122" s="43">
        <v>28.2</v>
      </c>
      <c r="K122" s="44">
        <v>376</v>
      </c>
      <c r="L122" s="43">
        <v>2.5499999999999998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 t="s">
        <v>44</v>
      </c>
      <c r="L123" s="43">
        <v>4.75</v>
      </c>
    </row>
    <row r="124" spans="1:12" ht="15" x14ac:dyDescent="0.25">
      <c r="A124" s="14"/>
      <c r="B124" s="15"/>
      <c r="C124" s="11"/>
      <c r="D124" s="7" t="s">
        <v>24</v>
      </c>
      <c r="E124" s="42" t="s">
        <v>56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847</v>
      </c>
      <c r="L124" s="43">
        <v>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0">SUM(G120:G126)</f>
        <v>15.120000000000001</v>
      </c>
      <c r="H127" s="19">
        <f t="shared" si="60"/>
        <v>12.65</v>
      </c>
      <c r="I127" s="19">
        <f t="shared" si="60"/>
        <v>57.64</v>
      </c>
      <c r="J127" s="19">
        <f t="shared" si="60"/>
        <v>542.79999999999995</v>
      </c>
      <c r="K127" s="25"/>
      <c r="L127" s="19">
        <f t="shared" ref="L127" si="61">SUM(L120:L126)</f>
        <v>77.319999999999993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>
        <v>60</v>
      </c>
      <c r="G128" s="43">
        <v>0.82</v>
      </c>
      <c r="H128" s="43">
        <v>3.71</v>
      </c>
      <c r="I128" s="43">
        <v>5.0599999999999996</v>
      </c>
      <c r="J128" s="43">
        <v>56.88</v>
      </c>
      <c r="K128" s="44">
        <v>45</v>
      </c>
      <c r="L128" s="43">
        <v>5.89</v>
      </c>
    </row>
    <row r="129" spans="1:12" ht="15" x14ac:dyDescent="0.25">
      <c r="A129" s="14"/>
      <c r="B129" s="15"/>
      <c r="C129" s="11"/>
      <c r="D129" s="7" t="s">
        <v>27</v>
      </c>
      <c r="E129" s="42" t="s">
        <v>78</v>
      </c>
      <c r="F129" s="43">
        <v>200</v>
      </c>
      <c r="G129" s="43">
        <v>1.28</v>
      </c>
      <c r="H129" s="43">
        <v>2.33</v>
      </c>
      <c r="I129" s="43">
        <v>15.9</v>
      </c>
      <c r="J129" s="43">
        <v>190.58</v>
      </c>
      <c r="K129" s="44">
        <v>187</v>
      </c>
      <c r="L129" s="43">
        <v>10.210000000000001</v>
      </c>
    </row>
    <row r="130" spans="1:12" ht="15" x14ac:dyDescent="0.25">
      <c r="A130" s="14"/>
      <c r="B130" s="15"/>
      <c r="C130" s="11"/>
      <c r="D130" s="7" t="s">
        <v>28</v>
      </c>
      <c r="E130" s="42" t="s">
        <v>79</v>
      </c>
      <c r="F130" s="43">
        <v>120</v>
      </c>
      <c r="G130" s="43">
        <v>18.03</v>
      </c>
      <c r="H130" s="43">
        <v>10.210000000000001</v>
      </c>
      <c r="I130" s="43">
        <v>8.49</v>
      </c>
      <c r="J130" s="43">
        <v>195</v>
      </c>
      <c r="K130" s="44">
        <v>486</v>
      </c>
      <c r="L130" s="43">
        <v>39.51</v>
      </c>
    </row>
    <row r="131" spans="1:12" ht="15" x14ac:dyDescent="0.25">
      <c r="A131" s="14"/>
      <c r="B131" s="15"/>
      <c r="C131" s="11"/>
      <c r="D131" s="7" t="s">
        <v>29</v>
      </c>
      <c r="E131" s="42" t="s">
        <v>51</v>
      </c>
      <c r="F131" s="43">
        <v>150</v>
      </c>
      <c r="G131" s="43">
        <v>1.03</v>
      </c>
      <c r="H131" s="43">
        <v>3.41</v>
      </c>
      <c r="I131" s="43">
        <v>0.71</v>
      </c>
      <c r="J131" s="43">
        <v>106.93</v>
      </c>
      <c r="K131" s="44">
        <v>1001718</v>
      </c>
      <c r="L131" s="43">
        <v>9.9499999999999993</v>
      </c>
    </row>
    <row r="132" spans="1:12" ht="15" x14ac:dyDescent="0.2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0.2</v>
      </c>
      <c r="H132" s="43">
        <v>0.2</v>
      </c>
      <c r="I132" s="43">
        <v>22.3</v>
      </c>
      <c r="J132" s="43">
        <v>110</v>
      </c>
      <c r="K132" s="44">
        <v>859</v>
      </c>
      <c r="L132" s="43">
        <v>5.76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0.9</v>
      </c>
      <c r="H133" s="43">
        <v>1</v>
      </c>
      <c r="I133" s="43">
        <v>18.3</v>
      </c>
      <c r="J133" s="43">
        <v>44.4</v>
      </c>
      <c r="K133" s="44">
        <v>5.31</v>
      </c>
      <c r="L133" s="43">
        <v>3.5</v>
      </c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91.96</v>
      </c>
      <c r="K134" s="44">
        <v>5.08</v>
      </c>
      <c r="L134" s="43">
        <v>2.5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2">SUM(G128:G136)</f>
        <v>24.5</v>
      </c>
      <c r="H137" s="19">
        <f t="shared" si="62"/>
        <v>21.3</v>
      </c>
      <c r="I137" s="19">
        <f t="shared" si="62"/>
        <v>90.52000000000001</v>
      </c>
      <c r="J137" s="19">
        <f t="shared" si="62"/>
        <v>795.75000000000011</v>
      </c>
      <c r="K137" s="25"/>
      <c r="L137" s="19">
        <f t="shared" ref="L137" si="63">SUM(L128:L136)</f>
        <v>77.320000000000007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1390</v>
      </c>
      <c r="G138" s="32">
        <f t="shared" ref="G138" si="64">G127+G137</f>
        <v>39.620000000000005</v>
      </c>
      <c r="H138" s="32">
        <f t="shared" ref="H138" si="65">H127+H137</f>
        <v>33.950000000000003</v>
      </c>
      <c r="I138" s="32">
        <f t="shared" ref="I138" si="66">I127+I137</f>
        <v>148.16000000000003</v>
      </c>
      <c r="J138" s="32">
        <f t="shared" ref="J138:L138" si="67">J127+J137</f>
        <v>1338.5500000000002</v>
      </c>
      <c r="K138" s="32"/>
      <c r="L138" s="32">
        <f t="shared" si="67"/>
        <v>154.63999999999999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200</v>
      </c>
      <c r="G139" s="40">
        <v>15.49</v>
      </c>
      <c r="H139" s="40">
        <v>13.26</v>
      </c>
      <c r="I139" s="40">
        <v>30.7</v>
      </c>
      <c r="J139" s="40">
        <v>204</v>
      </c>
      <c r="K139" s="41">
        <v>1788</v>
      </c>
      <c r="L139" s="40">
        <v>52.03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1.44</v>
      </c>
      <c r="H141" s="43">
        <v>1.49</v>
      </c>
      <c r="I141" s="43">
        <v>28.94</v>
      </c>
      <c r="J141" s="43">
        <v>126.9</v>
      </c>
      <c r="K141" s="44">
        <v>288</v>
      </c>
      <c r="L141" s="43">
        <v>11.54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 t="s">
        <v>44</v>
      </c>
      <c r="L142" s="43">
        <v>4.75</v>
      </c>
    </row>
    <row r="143" spans="1:12" ht="15" x14ac:dyDescent="0.25">
      <c r="A143" s="23"/>
      <c r="B143" s="15"/>
      <c r="C143" s="11"/>
      <c r="D143" s="7" t="s">
        <v>24</v>
      </c>
      <c r="E143" s="42" t="s">
        <v>56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847</v>
      </c>
      <c r="L143" s="43">
        <v>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68">SUM(G139:G145)</f>
        <v>20.49</v>
      </c>
      <c r="H146" s="19">
        <f t="shared" si="68"/>
        <v>15.55</v>
      </c>
      <c r="I146" s="19">
        <f t="shared" si="68"/>
        <v>88.76</v>
      </c>
      <c r="J146" s="19">
        <f t="shared" si="68"/>
        <v>471.41999999999996</v>
      </c>
      <c r="K146" s="25"/>
      <c r="L146" s="19">
        <f t="shared" ref="L146" si="69">SUM(L139:L145)</f>
        <v>77.319999999999993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100</v>
      </c>
      <c r="G147" s="43">
        <v>1.41</v>
      </c>
      <c r="H147" s="43">
        <v>5.08</v>
      </c>
      <c r="I147" s="43">
        <v>9.02</v>
      </c>
      <c r="J147" s="43">
        <v>87.4</v>
      </c>
      <c r="K147" s="44">
        <v>43</v>
      </c>
      <c r="L147" s="43">
        <v>3.5</v>
      </c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200</v>
      </c>
      <c r="G148" s="43">
        <v>2.19</v>
      </c>
      <c r="H148" s="43">
        <v>2.78</v>
      </c>
      <c r="I148" s="43">
        <v>15.39</v>
      </c>
      <c r="J148" s="43">
        <v>106</v>
      </c>
      <c r="K148" s="44">
        <v>106</v>
      </c>
      <c r="L148" s="43">
        <v>9.2100000000000009</v>
      </c>
    </row>
    <row r="149" spans="1:12" ht="15" x14ac:dyDescent="0.25">
      <c r="A149" s="23"/>
      <c r="B149" s="15"/>
      <c r="C149" s="11"/>
      <c r="D149" s="7" t="s">
        <v>28</v>
      </c>
      <c r="E149" s="42" t="s">
        <v>53</v>
      </c>
      <c r="F149" s="43">
        <v>100</v>
      </c>
      <c r="G149" s="43">
        <v>12.21</v>
      </c>
      <c r="H149" s="43">
        <v>10.08</v>
      </c>
      <c r="I149" s="43">
        <v>3.14</v>
      </c>
      <c r="J149" s="43">
        <v>141.72999999999999</v>
      </c>
      <c r="K149" s="44">
        <v>311</v>
      </c>
      <c r="L149" s="43">
        <v>37.36</v>
      </c>
    </row>
    <row r="150" spans="1:12" ht="15" x14ac:dyDescent="0.25">
      <c r="A150" s="23"/>
      <c r="B150" s="15"/>
      <c r="C150" s="11"/>
      <c r="D150" s="7" t="s">
        <v>29</v>
      </c>
      <c r="E150" s="42" t="s">
        <v>69</v>
      </c>
      <c r="F150" s="43">
        <v>150</v>
      </c>
      <c r="G150" s="43">
        <v>1.25</v>
      </c>
      <c r="H150" s="43">
        <v>2.4700000000000002</v>
      </c>
      <c r="I150" s="43">
        <v>18.03</v>
      </c>
      <c r="J150" s="43">
        <v>161.22999999999999</v>
      </c>
      <c r="K150" s="44">
        <v>295</v>
      </c>
      <c r="L150" s="43">
        <v>8.25</v>
      </c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</v>
      </c>
      <c r="H151" s="43">
        <v>0</v>
      </c>
      <c r="I151" s="43">
        <v>10.3</v>
      </c>
      <c r="J151" s="43">
        <v>84.8</v>
      </c>
      <c r="K151" s="44">
        <v>389</v>
      </c>
      <c r="L151" s="43">
        <v>13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0.9</v>
      </c>
      <c r="H152" s="43">
        <v>1</v>
      </c>
      <c r="I152" s="43">
        <v>18.3</v>
      </c>
      <c r="J152" s="43">
        <v>44.4</v>
      </c>
      <c r="K152" s="44">
        <v>5.31</v>
      </c>
      <c r="L152" s="43">
        <v>3.5</v>
      </c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91.96</v>
      </c>
      <c r="K153" s="44">
        <v>5.08</v>
      </c>
      <c r="L153" s="43">
        <v>2.5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0">SUM(G147:G155)</f>
        <v>20.200000000000003</v>
      </c>
      <c r="H156" s="19">
        <f t="shared" si="70"/>
        <v>21.849999999999998</v>
      </c>
      <c r="I156" s="19">
        <f t="shared" si="70"/>
        <v>93.94</v>
      </c>
      <c r="J156" s="19">
        <f t="shared" si="70"/>
        <v>717.52</v>
      </c>
      <c r="K156" s="25"/>
      <c r="L156" s="19">
        <f t="shared" ref="L156" si="71">SUM(L147:L155)</f>
        <v>77.319999999999993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1360</v>
      </c>
      <c r="G157" s="32">
        <f t="shared" ref="G157" si="72">G146+G156</f>
        <v>40.69</v>
      </c>
      <c r="H157" s="32">
        <f t="shared" ref="H157" si="73">H146+H156</f>
        <v>37.4</v>
      </c>
      <c r="I157" s="32">
        <f t="shared" ref="I157" si="74">I146+I156</f>
        <v>182.7</v>
      </c>
      <c r="J157" s="32">
        <f t="shared" ref="J157:L157" si="75">J146+J156</f>
        <v>1188.94</v>
      </c>
      <c r="K157" s="32"/>
      <c r="L157" s="32">
        <f t="shared" si="75"/>
        <v>154.63999999999999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150</v>
      </c>
      <c r="G158" s="40">
        <v>14.27</v>
      </c>
      <c r="H158" s="40">
        <v>22.16</v>
      </c>
      <c r="I158" s="40">
        <v>2.65</v>
      </c>
      <c r="J158" s="40">
        <v>267.93</v>
      </c>
      <c r="K158" s="41">
        <v>438</v>
      </c>
      <c r="L158" s="40">
        <v>46.47</v>
      </c>
    </row>
    <row r="159" spans="1:12" ht="15" x14ac:dyDescent="0.25">
      <c r="A159" s="23"/>
      <c r="B159" s="15"/>
      <c r="C159" s="11"/>
      <c r="D159" s="6"/>
      <c r="E159" s="42" t="s">
        <v>83</v>
      </c>
      <c r="F159" s="43">
        <v>20</v>
      </c>
      <c r="G159" s="43">
        <v>4.6399999999999997</v>
      </c>
      <c r="H159" s="43">
        <v>5.9</v>
      </c>
      <c r="I159" s="43">
        <v>0</v>
      </c>
      <c r="J159" s="43">
        <v>71.66</v>
      </c>
      <c r="K159" s="44">
        <v>15</v>
      </c>
      <c r="L159" s="43">
        <v>10.9</v>
      </c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0.1</v>
      </c>
      <c r="H160" s="43">
        <v>0.02</v>
      </c>
      <c r="I160" s="43">
        <v>17.260000000000002</v>
      </c>
      <c r="J160" s="43">
        <v>70.08</v>
      </c>
      <c r="K160" s="44">
        <v>474</v>
      </c>
      <c r="L160" s="43">
        <v>6.2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 t="s">
        <v>44</v>
      </c>
      <c r="L161" s="43">
        <v>4.75</v>
      </c>
    </row>
    <row r="162" spans="1:12" ht="15" x14ac:dyDescent="0.25">
      <c r="A162" s="23"/>
      <c r="B162" s="15"/>
      <c r="C162" s="11"/>
      <c r="D162" s="7" t="s">
        <v>24</v>
      </c>
      <c r="E162" s="42" t="s">
        <v>56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847</v>
      </c>
      <c r="L162" s="43">
        <v>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6">SUM(G158:G164)</f>
        <v>22.57</v>
      </c>
      <c r="H165" s="19">
        <f t="shared" si="76"/>
        <v>28.88</v>
      </c>
      <c r="I165" s="19">
        <f t="shared" si="76"/>
        <v>49.03</v>
      </c>
      <c r="J165" s="19">
        <f t="shared" si="76"/>
        <v>550.19000000000005</v>
      </c>
      <c r="K165" s="25"/>
      <c r="L165" s="19">
        <f t="shared" ref="L165" si="77">SUM(L158:L164)</f>
        <v>77.319999999999993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60</v>
      </c>
      <c r="G166" s="43">
        <v>7.09</v>
      </c>
      <c r="H166" s="43">
        <v>0.69</v>
      </c>
      <c r="I166" s="43">
        <v>15.7</v>
      </c>
      <c r="J166" s="43">
        <v>64.39</v>
      </c>
      <c r="K166" s="44">
        <v>25</v>
      </c>
      <c r="L166" s="43">
        <v>6.26</v>
      </c>
    </row>
    <row r="167" spans="1:12" ht="15" x14ac:dyDescent="0.25">
      <c r="A167" s="23"/>
      <c r="B167" s="15"/>
      <c r="C167" s="11"/>
      <c r="D167" s="7" t="s">
        <v>27</v>
      </c>
      <c r="E167" s="42" t="s">
        <v>84</v>
      </c>
      <c r="F167" s="43">
        <v>200</v>
      </c>
      <c r="G167" s="43">
        <v>1.58</v>
      </c>
      <c r="H167" s="43">
        <v>2.19</v>
      </c>
      <c r="I167" s="43">
        <v>11.66</v>
      </c>
      <c r="J167" s="43">
        <v>172.6</v>
      </c>
      <c r="K167" s="44">
        <v>204</v>
      </c>
      <c r="L167" s="43">
        <v>9.35</v>
      </c>
    </row>
    <row r="168" spans="1:12" ht="15" x14ac:dyDescent="0.25">
      <c r="A168" s="23"/>
      <c r="B168" s="15"/>
      <c r="C168" s="11"/>
      <c r="D168" s="7" t="s">
        <v>28</v>
      </c>
      <c r="E168" s="42" t="s">
        <v>72</v>
      </c>
      <c r="F168" s="43">
        <v>240</v>
      </c>
      <c r="G168" s="43">
        <v>12.3</v>
      </c>
      <c r="H168" s="43">
        <v>29.5</v>
      </c>
      <c r="I168" s="43">
        <v>16.579999999999998</v>
      </c>
      <c r="J168" s="43">
        <v>383</v>
      </c>
      <c r="K168" s="44">
        <v>259</v>
      </c>
      <c r="L168" s="43">
        <v>49.51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0.1</v>
      </c>
      <c r="H170" s="43">
        <v>0.02</v>
      </c>
      <c r="I170" s="43">
        <v>17.260000000000002</v>
      </c>
      <c r="J170" s="43">
        <v>70.08</v>
      </c>
      <c r="K170" s="44">
        <v>474</v>
      </c>
      <c r="L170" s="43">
        <v>6.2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0.9</v>
      </c>
      <c r="H171" s="43">
        <v>1</v>
      </c>
      <c r="I171" s="43">
        <v>18.3</v>
      </c>
      <c r="J171" s="43">
        <v>44.4</v>
      </c>
      <c r="K171" s="44">
        <v>5.31</v>
      </c>
      <c r="L171" s="43">
        <v>3.5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2.2400000000000002</v>
      </c>
      <c r="H172" s="43">
        <v>0.44</v>
      </c>
      <c r="I172" s="43">
        <v>19.760000000000002</v>
      </c>
      <c r="J172" s="43">
        <v>91.96</v>
      </c>
      <c r="K172" s="44">
        <v>5.08</v>
      </c>
      <c r="L172" s="43">
        <v>2.5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24.21</v>
      </c>
      <c r="H175" s="19">
        <f t="shared" si="78"/>
        <v>33.840000000000003</v>
      </c>
      <c r="I175" s="19">
        <f t="shared" si="78"/>
        <v>99.26</v>
      </c>
      <c r="J175" s="19">
        <f t="shared" si="78"/>
        <v>826.43000000000006</v>
      </c>
      <c r="K175" s="25"/>
      <c r="L175" s="19">
        <f t="shared" ref="L175" si="79">SUM(L166:L174)</f>
        <v>77.320000000000007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1280</v>
      </c>
      <c r="G176" s="32">
        <f t="shared" ref="G176" si="80">G165+G175</f>
        <v>46.78</v>
      </c>
      <c r="H176" s="32">
        <f t="shared" ref="H176" si="81">H165+H175</f>
        <v>62.72</v>
      </c>
      <c r="I176" s="32">
        <f t="shared" ref="I176" si="82">I165+I175</f>
        <v>148.29000000000002</v>
      </c>
      <c r="J176" s="32">
        <f t="shared" ref="J176:L176" si="83">J165+J175</f>
        <v>1376.6200000000001</v>
      </c>
      <c r="K176" s="32"/>
      <c r="L176" s="32">
        <f t="shared" si="83"/>
        <v>154.63999999999999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/>
      <c r="E177" s="39" t="s">
        <v>62</v>
      </c>
      <c r="F177" s="40">
        <v>100</v>
      </c>
      <c r="G177" s="40">
        <v>4.2</v>
      </c>
      <c r="H177" s="40">
        <v>4.37</v>
      </c>
      <c r="I177" s="40">
        <v>10.220000000000001</v>
      </c>
      <c r="J177" s="40">
        <v>166.72</v>
      </c>
      <c r="K177" s="41">
        <v>123270</v>
      </c>
      <c r="L177" s="40">
        <v>40.619999999999997</v>
      </c>
    </row>
    <row r="178" spans="1:12" ht="15" x14ac:dyDescent="0.25">
      <c r="A178" s="23"/>
      <c r="B178" s="15"/>
      <c r="C178" s="11"/>
      <c r="D178" s="53" t="s">
        <v>21</v>
      </c>
      <c r="E178" s="42" t="s">
        <v>69</v>
      </c>
      <c r="F178" s="43">
        <v>150</v>
      </c>
      <c r="G178" s="43">
        <v>1.25</v>
      </c>
      <c r="H178" s="43">
        <v>2.4700000000000002</v>
      </c>
      <c r="I178" s="43">
        <v>18.03</v>
      </c>
      <c r="J178" s="43">
        <v>161.22999999999999</v>
      </c>
      <c r="K178" s="44">
        <v>382</v>
      </c>
      <c r="L178" s="43">
        <v>10.97</v>
      </c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3.78</v>
      </c>
      <c r="H179" s="43">
        <v>0.67</v>
      </c>
      <c r="I179" s="43">
        <v>26</v>
      </c>
      <c r="J179" s="43">
        <v>125.11</v>
      </c>
      <c r="K179" s="44">
        <v>382</v>
      </c>
      <c r="L179" s="43">
        <v>12.7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 t="s">
        <v>44</v>
      </c>
      <c r="L180" s="43">
        <v>4.75</v>
      </c>
    </row>
    <row r="181" spans="1:12" ht="15" x14ac:dyDescent="0.25">
      <c r="A181" s="23"/>
      <c r="B181" s="15"/>
      <c r="C181" s="11"/>
      <c r="D181" s="7" t="s">
        <v>26</v>
      </c>
      <c r="E181" s="42" t="s">
        <v>73</v>
      </c>
      <c r="F181" s="43">
        <v>60</v>
      </c>
      <c r="G181" s="43">
        <v>0.59</v>
      </c>
      <c r="H181" s="43">
        <v>3.69</v>
      </c>
      <c r="I181" s="43">
        <v>2.2400000000000002</v>
      </c>
      <c r="J181" s="43">
        <v>44.52</v>
      </c>
      <c r="K181" s="44">
        <v>15</v>
      </c>
      <c r="L181" s="43">
        <v>8.2799999999999994</v>
      </c>
    </row>
    <row r="182" spans="1:12" ht="15" x14ac:dyDescent="0.25">
      <c r="A182" s="23"/>
      <c r="B182" s="15"/>
      <c r="C182" s="11"/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4">SUM(G177:G183)</f>
        <v>12.98</v>
      </c>
      <c r="H184" s="19">
        <f t="shared" si="84"/>
        <v>11.6</v>
      </c>
      <c r="I184" s="19">
        <f t="shared" si="84"/>
        <v>75.809999999999988</v>
      </c>
      <c r="J184" s="19">
        <f t="shared" si="84"/>
        <v>591.1</v>
      </c>
      <c r="K184" s="25"/>
      <c r="L184" s="19">
        <f t="shared" ref="L184" si="85">SUM(L177:L183)</f>
        <v>77.319999999999993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73</v>
      </c>
      <c r="F185" s="43">
        <v>60</v>
      </c>
      <c r="G185" s="43">
        <v>0.59</v>
      </c>
      <c r="H185" s="43">
        <v>3.69</v>
      </c>
      <c r="I185" s="43">
        <v>2.2400000000000002</v>
      </c>
      <c r="J185" s="43">
        <v>44.52</v>
      </c>
      <c r="K185" s="44">
        <v>15</v>
      </c>
      <c r="L185" s="43">
        <v>8.2799999999999994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85</v>
      </c>
      <c r="F186" s="43">
        <v>200</v>
      </c>
      <c r="G186" s="43">
        <v>6</v>
      </c>
      <c r="H186" s="43">
        <v>8.6</v>
      </c>
      <c r="I186" s="43">
        <v>5.6</v>
      </c>
      <c r="J186" s="43">
        <v>209.25</v>
      </c>
      <c r="K186" s="44">
        <v>37</v>
      </c>
      <c r="L186" s="43">
        <v>3.28</v>
      </c>
    </row>
    <row r="187" spans="1:12" ht="15" x14ac:dyDescent="0.25">
      <c r="A187" s="23"/>
      <c r="B187" s="15"/>
      <c r="C187" s="11"/>
      <c r="D187" s="7" t="s">
        <v>28</v>
      </c>
      <c r="E187" s="39" t="s">
        <v>87</v>
      </c>
      <c r="F187" s="40">
        <v>100</v>
      </c>
      <c r="G187" s="40">
        <v>4.2</v>
      </c>
      <c r="H187" s="40">
        <v>4.37</v>
      </c>
      <c r="I187" s="40">
        <v>10.220000000000001</v>
      </c>
      <c r="J187" s="40">
        <v>166.72</v>
      </c>
      <c r="K187" s="41">
        <v>123270</v>
      </c>
      <c r="L187" s="43">
        <v>40.619999999999997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2.29</v>
      </c>
      <c r="H188" s="43">
        <v>11</v>
      </c>
      <c r="I188" s="43">
        <v>14.44</v>
      </c>
      <c r="J188" s="43">
        <v>166</v>
      </c>
      <c r="K188" s="44">
        <v>321</v>
      </c>
      <c r="L188" s="43">
        <v>6.14</v>
      </c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</v>
      </c>
      <c r="H189" s="43">
        <v>0</v>
      </c>
      <c r="I189" s="43">
        <v>10.3</v>
      </c>
      <c r="J189" s="43">
        <v>84.8</v>
      </c>
      <c r="K189" s="44">
        <v>389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0.9</v>
      </c>
      <c r="H190" s="43">
        <v>1</v>
      </c>
      <c r="I190" s="43">
        <v>18.3</v>
      </c>
      <c r="J190" s="43">
        <v>44.4</v>
      </c>
      <c r="K190" s="44">
        <v>5.31</v>
      </c>
      <c r="L190" s="43">
        <v>3.5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2.2400000000000002</v>
      </c>
      <c r="H191" s="43">
        <v>0.44</v>
      </c>
      <c r="I191" s="43">
        <v>19.760000000000002</v>
      </c>
      <c r="J191" s="43">
        <v>91.96</v>
      </c>
      <c r="K191" s="44">
        <v>5.08</v>
      </c>
      <c r="L191" s="43">
        <v>2.5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6">SUM(G185:G193)</f>
        <v>16.22</v>
      </c>
      <c r="H194" s="19">
        <f t="shared" si="86"/>
        <v>29.1</v>
      </c>
      <c r="I194" s="19">
        <f t="shared" si="86"/>
        <v>80.86</v>
      </c>
      <c r="J194" s="19">
        <f t="shared" si="86"/>
        <v>807.65</v>
      </c>
      <c r="K194" s="25"/>
      <c r="L194" s="19">
        <f t="shared" ref="L194" si="87">SUM(L185:L193)</f>
        <v>77.319999999999993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1330</v>
      </c>
      <c r="G195" s="32">
        <f t="shared" ref="G195" si="88">G184+G194</f>
        <v>29.2</v>
      </c>
      <c r="H195" s="32">
        <f t="shared" ref="H195" si="89">H184+H194</f>
        <v>40.700000000000003</v>
      </c>
      <c r="I195" s="32">
        <f t="shared" ref="I195" si="90">I184+I194</f>
        <v>156.66999999999999</v>
      </c>
      <c r="J195" s="32">
        <f t="shared" ref="J195:L195" si="91">J184+J194</f>
        <v>1398.75</v>
      </c>
      <c r="K195" s="32"/>
      <c r="L195" s="32">
        <f t="shared" si="91"/>
        <v>154.63999999999999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1365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39.941000000000003</v>
      </c>
      <c r="H196" s="34">
        <f t="shared" si="92"/>
        <v>42.956000000000003</v>
      </c>
      <c r="I196" s="34">
        <f t="shared" si="92"/>
        <v>160.95800000000003</v>
      </c>
      <c r="J196" s="34">
        <f t="shared" si="92"/>
        <v>1348.2220000000002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154.63999999999996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2024-01-05T08:05:45Z</cp:lastPrinted>
  <dcterms:created xsi:type="dcterms:W3CDTF">2022-05-16T14:23:56Z</dcterms:created>
  <dcterms:modified xsi:type="dcterms:W3CDTF">2024-08-30T09:26:27Z</dcterms:modified>
</cp:coreProperties>
</file>